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CRレイアウト\"/>
    </mc:Choice>
  </mc:AlternateContent>
  <bookViews>
    <workbookView xWindow="-15" yWindow="-15" windowWidth="9795" windowHeight="8745"/>
  </bookViews>
  <sheets>
    <sheet name="Sheet1" sheetId="1" r:id="rId1"/>
  </sheets>
  <definedNames>
    <definedName name="_xlnm.Print_Area" localSheetId="0">Sheet1!$A$1:$BG$90</definedName>
  </definedNames>
  <calcPr calcId="152511"/>
</workbook>
</file>

<file path=xl/calcChain.xml><?xml version="1.0" encoding="utf-8"?>
<calcChain xmlns="http://schemas.openxmlformats.org/spreadsheetml/2006/main">
  <c r="AS70" i="1" l="1"/>
  <c r="AQ70" i="1"/>
  <c r="AO70" i="1"/>
  <c r="AK70" i="1"/>
  <c r="AB70" i="1"/>
  <c r="Z70" i="1"/>
  <c r="X70" i="1"/>
  <c r="V70" i="1"/>
  <c r="T70" i="1"/>
  <c r="R70" i="1"/>
  <c r="P70" i="1"/>
  <c r="N70" i="1"/>
  <c r="J70" i="1"/>
  <c r="H70" i="1"/>
  <c r="AW64" i="1"/>
  <c r="AS64" i="1"/>
  <c r="AO64" i="1"/>
  <c r="AK64" i="1"/>
  <c r="AG64" i="1"/>
  <c r="X64" i="1"/>
  <c r="T64" i="1"/>
  <c r="P64" i="1"/>
  <c r="L64" i="1"/>
  <c r="H64" i="1"/>
  <c r="AY60" i="1"/>
  <c r="AW60" i="1"/>
  <c r="AU60" i="1"/>
  <c r="AS60" i="1"/>
  <c r="AQ60" i="1"/>
  <c r="AO60" i="1"/>
  <c r="AM60" i="1"/>
  <c r="AK60" i="1"/>
  <c r="AI60" i="1"/>
  <c r="AG60" i="1"/>
  <c r="Z60" i="1"/>
  <c r="X60" i="1"/>
  <c r="V60" i="1"/>
  <c r="T60" i="1"/>
  <c r="R60" i="1"/>
  <c r="P60" i="1"/>
  <c r="N60" i="1"/>
  <c r="L60" i="1"/>
  <c r="J60" i="1"/>
  <c r="H60" i="1"/>
  <c r="AS52" i="1"/>
  <c r="AQ52" i="1"/>
  <c r="AO52" i="1"/>
  <c r="AK52" i="1"/>
  <c r="AB52" i="1"/>
  <c r="Z52" i="1"/>
  <c r="X52" i="1"/>
  <c r="V52" i="1"/>
  <c r="T52" i="1"/>
  <c r="R52" i="1"/>
  <c r="P52" i="1"/>
  <c r="N52" i="1"/>
  <c r="J52" i="1"/>
  <c r="H52" i="1"/>
  <c r="AW46" i="1"/>
  <c r="AS46" i="1"/>
  <c r="AO46" i="1"/>
  <c r="AK46" i="1"/>
  <c r="AG46" i="1"/>
  <c r="X46" i="1"/>
  <c r="T46" i="1"/>
  <c r="P46" i="1"/>
  <c r="L46" i="1"/>
  <c r="H46" i="1"/>
  <c r="AY42" i="1"/>
  <c r="AW42" i="1"/>
  <c r="AU42" i="1"/>
  <c r="AS42" i="1"/>
  <c r="AQ42" i="1"/>
  <c r="AO42" i="1"/>
  <c r="AM42" i="1"/>
  <c r="AK42" i="1"/>
  <c r="AI42" i="1"/>
  <c r="AG42" i="1"/>
  <c r="Z42" i="1"/>
  <c r="X42" i="1"/>
  <c r="V42" i="1"/>
  <c r="T42" i="1"/>
  <c r="R42" i="1"/>
  <c r="P42" i="1"/>
  <c r="N42" i="1"/>
  <c r="L42" i="1"/>
  <c r="J42" i="1"/>
  <c r="H42" i="1"/>
  <c r="AR3" i="1"/>
  <c r="AB34" i="1"/>
  <c r="Z34" i="1"/>
  <c r="X34" i="1"/>
  <c r="V34" i="1"/>
  <c r="R34" i="1"/>
  <c r="T34" i="1"/>
  <c r="P34" i="1"/>
  <c r="N34" i="1"/>
  <c r="AS34" i="1"/>
  <c r="AO34" i="1"/>
  <c r="AQ34" i="1"/>
  <c r="AK34" i="1"/>
  <c r="J34" i="1"/>
  <c r="H34" i="1"/>
  <c r="AW28" i="1"/>
  <c r="AS28" i="1"/>
  <c r="AO28" i="1"/>
  <c r="AK28" i="1"/>
  <c r="AG28" i="1"/>
  <c r="X28" i="1"/>
  <c r="T28" i="1"/>
  <c r="P28" i="1"/>
  <c r="L28" i="1"/>
  <c r="H28" i="1"/>
  <c r="AY24" i="1"/>
  <c r="AW24" i="1"/>
  <c r="AU24" i="1"/>
  <c r="AS24" i="1"/>
  <c r="AQ24" i="1"/>
  <c r="AO24" i="1"/>
  <c r="AM24" i="1"/>
  <c r="AK24" i="1"/>
  <c r="AI24" i="1"/>
  <c r="AG24" i="1"/>
  <c r="Z24" i="1"/>
  <c r="X24" i="1"/>
  <c r="V24" i="1"/>
  <c r="T24" i="1"/>
  <c r="R24" i="1"/>
  <c r="P24" i="1"/>
  <c r="N24" i="1"/>
  <c r="L24" i="1"/>
  <c r="J24" i="1"/>
  <c r="H24" i="1"/>
  <c r="AG18" i="1"/>
  <c r="AG15" i="1"/>
  <c r="AG12" i="1"/>
  <c r="L14" i="1"/>
  <c r="J14" i="1"/>
  <c r="H14" i="1"/>
  <c r="F14" i="1"/>
  <c r="D14" i="1"/>
  <c r="B14" i="1"/>
  <c r="V14" i="1"/>
  <c r="T14" i="1"/>
  <c r="R14" i="1"/>
  <c r="P14" i="1"/>
</calcChain>
</file>

<file path=xl/sharedStrings.xml><?xml version="1.0" encoding="utf-8"?>
<sst xmlns="http://schemas.openxmlformats.org/spreadsheetml/2006/main" count="116" uniqueCount="63">
  <si>
    <t>共済資格取得届</t>
    <rPh sb="0" eb="2">
      <t>キョウサイ</t>
    </rPh>
    <rPh sb="2" eb="4">
      <t>シカク</t>
    </rPh>
    <rPh sb="4" eb="6">
      <t>シュトク</t>
    </rPh>
    <rPh sb="6" eb="7">
      <t>トドケ</t>
    </rPh>
    <phoneticPr fontId="1"/>
  </si>
  <si>
    <t>一般社団法人</t>
    <rPh sb="0" eb="2">
      <t>イッパン</t>
    </rPh>
    <rPh sb="2" eb="3">
      <t>シャ</t>
    </rPh>
    <rPh sb="3" eb="4">
      <t>ダン</t>
    </rPh>
    <rPh sb="4" eb="6">
      <t>ホウジン</t>
    </rPh>
    <phoneticPr fontId="1"/>
  </si>
  <si>
    <t>埼玉県社会福祉事業共助会理事長　様</t>
    <rPh sb="0" eb="3">
      <t>サイタマケン</t>
    </rPh>
    <rPh sb="3" eb="5">
      <t>シャカイ</t>
    </rPh>
    <rPh sb="5" eb="7">
      <t>フクシ</t>
    </rPh>
    <rPh sb="7" eb="9">
      <t>ジギョウ</t>
    </rPh>
    <rPh sb="9" eb="11">
      <t>キョウジョ</t>
    </rPh>
    <rPh sb="11" eb="12">
      <t>カイ</t>
    </rPh>
    <rPh sb="12" eb="15">
      <t>リジチョウ</t>
    </rPh>
    <rPh sb="16" eb="17">
      <t>サマ</t>
    </rPh>
    <phoneticPr fontId="1"/>
  </si>
  <si>
    <t>施設団体名</t>
    <rPh sb="0" eb="2">
      <t>シセツ</t>
    </rPh>
    <rPh sb="2" eb="4">
      <t>ダンタイ</t>
    </rPh>
    <rPh sb="4" eb="5">
      <t>メイ</t>
    </rPh>
    <phoneticPr fontId="1"/>
  </si>
  <si>
    <t>所属長名</t>
    <rPh sb="0" eb="2">
      <t>ショゾク</t>
    </rPh>
    <rPh sb="2" eb="3">
      <t>チョウ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</si>
  <si>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</si>
  <si>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㊞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</si>
  <si>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</si>
  <si>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</si>
  <si>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施設団体番号</t>
    <rPh sb="0" eb="2">
      <t>シセツ</t>
    </rPh>
    <rPh sb="2" eb="4">
      <t>ダンタイ</t>
    </rPh>
    <rPh sb="4" eb="6">
      <t>バンゴウ</t>
    </rPh>
    <phoneticPr fontId="1"/>
  </si>
  <si>
    <t>加入年月（西暦）</t>
    <rPh sb="0" eb="2">
      <t>カニュウ</t>
    </rPh>
    <rPh sb="2" eb="3">
      <t>ネン</t>
    </rPh>
    <rPh sb="3" eb="4">
      <t>ガツ</t>
    </rPh>
    <rPh sb="5" eb="7">
      <t>セイレキ</t>
    </rPh>
    <phoneticPr fontId="1"/>
  </si>
  <si>
    <t>カナ</t>
    <phoneticPr fontId="1"/>
  </si>
  <si>
    <t>漢字</t>
    <rPh sb="0" eb="2">
      <t>カンジ</t>
    </rPh>
    <phoneticPr fontId="1"/>
  </si>
  <si>
    <t>加 入 者　　姓</t>
    <rPh sb="0" eb="1">
      <t>カ</t>
    </rPh>
    <rPh sb="2" eb="3">
      <t>ハイ</t>
    </rPh>
    <rPh sb="4" eb="5">
      <t>シャ</t>
    </rPh>
    <rPh sb="7" eb="8">
      <t>セイ</t>
    </rPh>
    <phoneticPr fontId="1"/>
  </si>
  <si>
    <t>加 入 者　　名</t>
    <rPh sb="0" eb="1">
      <t>カ</t>
    </rPh>
    <rPh sb="2" eb="3">
      <t>ハイ</t>
    </rPh>
    <rPh sb="4" eb="5">
      <t>シャ</t>
    </rPh>
    <rPh sb="7" eb="8">
      <t>メイ</t>
    </rPh>
    <phoneticPr fontId="1"/>
  </si>
  <si>
    <t>職種</t>
    <rPh sb="0" eb="2">
      <t>ショクシュ</t>
    </rPh>
    <phoneticPr fontId="1"/>
  </si>
  <si>
    <t>日</t>
    <rPh sb="0" eb="1">
      <t>ヒ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</si>
  <si>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</si>
  <si>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男：1
女：2</t>
    <rPh sb="0" eb="1">
      <t>オトコ</t>
    </rPh>
    <rPh sb="4" eb="5">
      <t>オンナ</t>
    </rPh>
    <phoneticPr fontId="1"/>
  </si>
  <si>
    <t>性別</t>
    <rPh sb="0" eb="2">
      <t>セイベツ</t>
    </rPh>
    <phoneticPr fontId="1"/>
  </si>
  <si>
    <t>共助会受付印</t>
    <rPh sb="0" eb="2">
      <t>キョウジョ</t>
    </rPh>
    <rPh sb="2" eb="3">
      <t>カイ</t>
    </rPh>
    <rPh sb="3" eb="6">
      <t>ウケツケイン</t>
    </rPh>
    <phoneticPr fontId="1"/>
  </si>
  <si>
    <t>職種コード表</t>
    <rPh sb="0" eb="2">
      <t>ショクシュ</t>
    </rPh>
    <rPh sb="5" eb="6">
      <t>ヒョウ</t>
    </rPh>
    <phoneticPr fontId="1"/>
  </si>
  <si>
    <t>＜提出期限各月10日迄＞</t>
    <rPh sb="1" eb="3">
      <t>テイシュツ</t>
    </rPh>
    <rPh sb="3" eb="5">
      <t>キゲン</t>
    </rPh>
    <rPh sb="5" eb="6">
      <t>カク</t>
    </rPh>
    <rPh sb="6" eb="7">
      <t>ツキ</t>
    </rPh>
    <rPh sb="9" eb="10">
      <t>ニチ</t>
    </rPh>
    <rPh sb="10" eb="11">
      <t>マデ</t>
    </rPh>
    <phoneticPr fontId="1"/>
  </si>
  <si>
    <t xml:space="preserve"> 1. 文字・数字は枠内中央にはっきりとお書き下さい。</t>
    <rPh sb="4" eb="6">
      <t>モジ</t>
    </rPh>
    <rPh sb="7" eb="9">
      <t>スウジ</t>
    </rPh>
    <rPh sb="10" eb="12">
      <t>ワクナイ</t>
    </rPh>
    <rPh sb="12" eb="14">
      <t>チュウオウ</t>
    </rPh>
    <rPh sb="21" eb="22">
      <t>カ</t>
    </rPh>
    <rPh sb="23" eb="24">
      <t>クダ</t>
    </rPh>
    <phoneticPr fontId="1"/>
  </si>
  <si>
    <t xml:space="preserve"> ご注意</t>
    <rPh sb="2" eb="4">
      <t>チュウイ</t>
    </rPh>
    <phoneticPr fontId="1"/>
  </si>
  <si>
    <t>施　設　長</t>
    <rPh sb="0" eb="1">
      <t>シ</t>
    </rPh>
    <rPh sb="2" eb="3">
      <t>セツ</t>
    </rPh>
    <rPh sb="4" eb="5">
      <t>チョウ</t>
    </rPh>
    <phoneticPr fontId="1"/>
  </si>
  <si>
    <t>栄　養　士</t>
    <rPh sb="0" eb="1">
      <t>エイ</t>
    </rPh>
    <rPh sb="2" eb="3">
      <t>マモル</t>
    </rPh>
    <rPh sb="4" eb="5">
      <t>シ</t>
    </rPh>
    <phoneticPr fontId="1"/>
  </si>
  <si>
    <t>相談・支援・指導員</t>
    <rPh sb="0" eb="2">
      <t>ソウダン</t>
    </rPh>
    <rPh sb="3" eb="5">
      <t>シエン</t>
    </rPh>
    <rPh sb="6" eb="9">
      <t>シドウイン</t>
    </rPh>
    <phoneticPr fontId="1"/>
  </si>
  <si>
    <t>保　育　士</t>
    <rPh sb="0" eb="1">
      <t>タモツ</t>
    </rPh>
    <rPh sb="2" eb="3">
      <t>イク</t>
    </rPh>
    <rPh sb="4" eb="5">
      <t>シ</t>
    </rPh>
    <phoneticPr fontId="1"/>
  </si>
  <si>
    <t>介　護　職</t>
    <rPh sb="0" eb="1">
      <t>スケ</t>
    </rPh>
    <rPh sb="2" eb="3">
      <t>マモル</t>
    </rPh>
    <rPh sb="4" eb="5">
      <t>ショク</t>
    </rPh>
    <phoneticPr fontId="1"/>
  </si>
  <si>
    <t>医師・セラピスト</t>
    <rPh sb="0" eb="2">
      <t>イシ</t>
    </rPh>
    <phoneticPr fontId="1"/>
  </si>
  <si>
    <t>看　護　師</t>
    <rPh sb="0" eb="1">
      <t>ミ</t>
    </rPh>
    <rPh sb="2" eb="3">
      <t>マモル</t>
    </rPh>
    <rPh sb="4" eb="5">
      <t>シ</t>
    </rPh>
    <phoneticPr fontId="1"/>
  </si>
  <si>
    <t>事務（局）長</t>
    <rPh sb="0" eb="2">
      <t>ジム</t>
    </rPh>
    <rPh sb="3" eb="4">
      <t>キョク</t>
    </rPh>
    <rPh sb="5" eb="6">
      <t>チョウ</t>
    </rPh>
    <phoneticPr fontId="1"/>
  </si>
  <si>
    <t>調　理　員</t>
    <rPh sb="0" eb="1">
      <t>チョウ</t>
    </rPh>
    <rPh sb="2" eb="3">
      <t>リ</t>
    </rPh>
    <rPh sb="4" eb="5">
      <t>イン</t>
    </rPh>
    <phoneticPr fontId="1"/>
  </si>
  <si>
    <t>事　務　員</t>
    <rPh sb="0" eb="1">
      <t>コト</t>
    </rPh>
    <rPh sb="2" eb="3">
      <t>ツトム</t>
    </rPh>
    <rPh sb="4" eb="5">
      <t>イン</t>
    </rPh>
    <phoneticPr fontId="1"/>
  </si>
  <si>
    <t>運　転　手</t>
    <rPh sb="0" eb="1">
      <t>ウン</t>
    </rPh>
    <rPh sb="2" eb="3">
      <t>テン</t>
    </rPh>
    <rPh sb="4" eb="5">
      <t>テ</t>
    </rPh>
    <phoneticPr fontId="1"/>
  </si>
  <si>
    <t>介護支援専門員</t>
    <rPh sb="0" eb="2">
      <t>カイゴ</t>
    </rPh>
    <rPh sb="2" eb="4">
      <t>シエン</t>
    </rPh>
    <rPh sb="4" eb="6">
      <t>センモン</t>
    </rPh>
    <rPh sb="6" eb="7">
      <t>イン</t>
    </rPh>
    <phoneticPr fontId="1"/>
  </si>
  <si>
    <t>その他　職種</t>
    <rPh sb="2" eb="3">
      <t>タ</t>
    </rPh>
    <rPh sb="4" eb="6">
      <t>ショクシュ</t>
    </rPh>
    <phoneticPr fontId="1"/>
  </si>
  <si>
    <t>ホームヘルパー</t>
    <phoneticPr fontId="1"/>
  </si>
  <si>
    <t>様式１</t>
    <rPh sb="0" eb="2">
      <t>ヨウシキ</t>
    </rPh>
    <phoneticPr fontId="2"/>
  </si>
  <si>
    <t xml:space="preserve"> 2. 職種は右の職種コード表によって記入して下さい。</t>
    <rPh sb="4" eb="6">
      <t>ショクシュ</t>
    </rPh>
    <rPh sb="7" eb="8">
      <t>ミギ</t>
    </rPh>
    <rPh sb="9" eb="11">
      <t>ショクシュ</t>
    </rPh>
    <rPh sb="14" eb="15">
      <t>ヒョウ</t>
    </rPh>
    <rPh sb="19" eb="21">
      <t>キニュウ</t>
    </rPh>
    <rPh sb="23" eb="24">
      <t>クダ</t>
    </rPh>
    <phoneticPr fontId="1"/>
  </si>
  <si>
    <t>標準報酬</t>
    <rPh sb="0" eb="2">
      <t>ヒョウジュン</t>
    </rPh>
    <rPh sb="2" eb="4">
      <t>ホウシュウ</t>
    </rPh>
    <phoneticPr fontId="1"/>
  </si>
  <si>
    <t>施設団体番号</t>
    <rPh sb="0" eb="2">
      <t>シセツ</t>
    </rPh>
    <rPh sb="2" eb="4">
      <t>ダンタイ</t>
    </rPh>
    <rPh sb="4" eb="6">
      <t>バンゴウ</t>
    </rPh>
    <phoneticPr fontId="1"/>
  </si>
  <si>
    <t>施設団体名</t>
    <rPh sb="0" eb="2">
      <t>シセツ</t>
    </rPh>
    <rPh sb="2" eb="4">
      <t>ダンタイ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</si>
  <si>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</si>
  <si>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</si>
  <si>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</si>
  <si>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</si>
  <si>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</si>
  <si>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職種</t>
    <rPh sb="0" eb="2">
      <t>ショクシュ</t>
    </rPh>
    <phoneticPr fontId="1"/>
  </si>
  <si>
    <t>月</t>
    <rPh sb="0" eb="1">
      <t>ガツ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</si>
  <si>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</si>
  <si>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性別</t>
    <rPh sb="0" eb="2">
      <t>セイベツ</t>
    </rPh>
    <phoneticPr fontId="1"/>
  </si>
  <si>
    <t>標準報酬</t>
    <rPh sb="0" eb="2">
      <t>ヒョウジュン</t>
    </rPh>
    <rPh sb="2" eb="4">
      <t>ホウシュウ</t>
    </rPh>
    <phoneticPr fontId="1"/>
  </si>
  <si>
    <t>月</t>
    <rPh sb="0" eb="1">
      <t>ツキ</t>
    </rPh>
    <phoneticPr fontId="1"/>
  </si>
  <si>
    <t>所属長名</t>
    <rPh sb="0" eb="3">
      <t>ショゾクチョウ</t>
    </rPh>
    <rPh sb="3" eb="4">
      <t>メイ</t>
    </rPh>
    <phoneticPr fontId="1"/>
  </si>
  <si>
    <t>日</t>
    <rPh sb="0" eb="1">
      <t>ニチ</t>
    </rPh>
    <phoneticPr fontId="1"/>
  </si>
  <si>
    <t xml:space="preserve"> 3. 濁点・半濁点は、</t>
    <phoneticPr fontId="1"/>
  </si>
  <si>
    <t>のように文字と同じ</t>
    <phoneticPr fontId="2"/>
  </si>
  <si>
    <t>マス内に記入して下さい。</t>
    <rPh sb="8" eb="9">
      <t>クダ</t>
    </rPh>
    <phoneticPr fontId="1"/>
  </si>
  <si>
    <t>ダ</t>
    <phoneticPr fontId="2"/>
  </si>
  <si>
    <t>パ</t>
    <phoneticPr fontId="2"/>
  </si>
  <si>
    <t>加入年月（西暦）</t>
    <rPh sb="0" eb="2">
      <t>カニュウ</t>
    </rPh>
    <rPh sb="2" eb="4">
      <t>ネンゲツ</t>
    </rPh>
    <rPh sb="5" eb="7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</si>
</sst>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"/>
    <numFmt numFmtId="177" formatCode="0000"/>
    <numFmt numFmtId="178" formatCode="000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0" tint="-0.34998626667073579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4"/>
      <color theme="0" tint="-0.34998626667073579"/>
      <name val="ＭＳ ゴシック"/>
      <family val="3"/>
      <charset val="128"/>
    </font>
    <font>
      <sz val="9"/>
      <color theme="0" tint="-0.34998626667073579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10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8" fontId="17" fillId="0" borderId="0" xfId="0" applyNumberFormat="1" applyFont="1" applyAlignment="1">
      <alignment vertical="center"/>
    </xf>
    <xf numFmtId="0" fontId="4" fillId="0" borderId="5" xfId="0" applyFont="1" applyBorder="1">
      <alignment vertical="center"/>
    </xf>
    <xf numFmtId="0" fontId="23" fillId="0" borderId="0" xfId="0" applyFont="1" applyAlignment="1"/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/>
    </xf>
    <xf numFmtId="0" fontId="20" fillId="0" borderId="28" xfId="0" applyNumberFormat="1" applyFont="1" applyBorder="1" applyAlignment="1">
      <alignment horizontal="center"/>
    </xf>
    <xf numFmtId="0" fontId="20" fillId="0" borderId="30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0" fontId="20" fillId="0" borderId="33" xfId="0" applyNumberFormat="1" applyFont="1" applyBorder="1" applyAlignment="1">
      <alignment horizontal="center"/>
    </xf>
    <xf numFmtId="0" fontId="20" fillId="0" borderId="34" xfId="0" applyNumberFormat="1" applyFont="1" applyBorder="1" applyAlignment="1">
      <alignment horizontal="center"/>
    </xf>
    <xf numFmtId="0" fontId="16" fillId="0" borderId="26" xfId="0" applyNumberFormat="1" applyFont="1" applyBorder="1" applyAlignment="1" applyProtection="1">
      <alignment horizontal="center" vertical="center"/>
      <protection locked="0"/>
    </xf>
    <xf numFmtId="0" fontId="16" fillId="0" borderId="27" xfId="0" applyNumberFormat="1" applyFont="1" applyBorder="1" applyAlignment="1" applyProtection="1">
      <alignment horizontal="center" vertical="center"/>
      <protection locked="0"/>
    </xf>
    <xf numFmtId="0" fontId="16" fillId="0" borderId="29" xfId="0" applyNumberFormat="1" applyFont="1" applyBorder="1" applyAlignment="1" applyProtection="1">
      <alignment horizontal="center" vertical="center"/>
      <protection locked="0"/>
    </xf>
    <xf numFmtId="0" fontId="16" fillId="0" borderId="30" xfId="0" applyNumberFormat="1" applyFont="1" applyBorder="1" applyAlignment="1" applyProtection="1">
      <alignment horizontal="center" vertical="center"/>
      <protection locked="0"/>
    </xf>
    <xf numFmtId="0" fontId="16" fillId="0" borderId="32" xfId="0" applyNumberFormat="1" applyFont="1" applyBorder="1" applyAlignment="1" applyProtection="1">
      <alignment horizontal="center" vertical="center"/>
      <protection locked="0"/>
    </xf>
    <xf numFmtId="0" fontId="16" fillId="0" borderId="33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176" fontId="16" fillId="0" borderId="2" xfId="0" applyNumberFormat="1" applyFont="1" applyBorder="1" applyAlignment="1" applyProtection="1">
      <alignment horizontal="center" vertical="center"/>
      <protection locked="0"/>
    </xf>
    <xf numFmtId="176" fontId="16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right" vertical="center"/>
      <protection locked="0"/>
    </xf>
    <xf numFmtId="0" fontId="17" fillId="0" borderId="24" xfId="0" applyFont="1" applyBorder="1" applyAlignment="1" applyProtection="1">
      <alignment horizontal="right" vertical="center"/>
      <protection locked="0"/>
    </xf>
    <xf numFmtId="178" fontId="19" fillId="0" borderId="24" xfId="0" applyNumberFormat="1" applyFont="1" applyBorder="1" applyAlignment="1">
      <alignment horizontal="center" vertical="center"/>
    </xf>
    <xf numFmtId="178" fontId="19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textRotation="255"/>
    </xf>
    <xf numFmtId="0" fontId="18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32" xfId="0" applyNumberFormat="1" applyFont="1" applyBorder="1" applyAlignment="1" applyProtection="1">
      <alignment horizontal="center" vertical="center"/>
      <protection locked="0"/>
    </xf>
    <xf numFmtId="0" fontId="17" fillId="0" borderId="33" xfId="0" applyNumberFormat="1" applyFont="1" applyBorder="1" applyAlignment="1" applyProtection="1">
      <alignment horizontal="center" vertical="center"/>
      <protection locked="0"/>
    </xf>
    <xf numFmtId="14" fontId="21" fillId="0" borderId="27" xfId="0" applyNumberFormat="1" applyFont="1" applyBorder="1" applyAlignment="1">
      <alignment horizontal="center"/>
    </xf>
    <xf numFmtId="14" fontId="21" fillId="0" borderId="28" xfId="0" applyNumberFormat="1" applyFont="1" applyBorder="1" applyAlignment="1">
      <alignment horizontal="center"/>
    </xf>
    <xf numFmtId="14" fontId="21" fillId="0" borderId="30" xfId="0" applyNumberFormat="1" applyFont="1" applyBorder="1" applyAlignment="1">
      <alignment horizontal="center"/>
    </xf>
    <xf numFmtId="14" fontId="21" fillId="0" borderId="31" xfId="0" applyNumberFormat="1" applyFont="1" applyBorder="1" applyAlignment="1">
      <alignment horizontal="center"/>
    </xf>
    <xf numFmtId="14" fontId="21" fillId="0" borderId="33" xfId="0" applyNumberFormat="1" applyFont="1" applyBorder="1" applyAlignment="1">
      <alignment horizontal="center"/>
    </xf>
    <xf numFmtId="14" fontId="21" fillId="0" borderId="34" xfId="0" applyNumberFormat="1" applyFont="1" applyBorder="1" applyAlignment="1">
      <alignment horizont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77" fontId="17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6" fillId="0" borderId="9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textRotation="255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/>
    <xf numFmtId="0" fontId="8" fillId="0" borderId="1" xfId="0" applyFont="1" applyBorder="1" applyAlignment="1">
      <alignment horizontal="right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88"/>
  <sheetViews>
    <sheetView tabSelected="1" topLeftCell="U1" zoomScaleNormal="100" zoomScaleSheetLayoutView="100" workbookViewId="0">
      <selection activeCell="AG18" sqref="AG18:BB20"/>
    </sheetView>
  </sheetViews>
  <sheetFormatPr defaultColWidth="1.625" defaultRowHeight="9" customHeight="1" x14ac:dyDescent="0.15"/>
  <cols>
    <col min="1" max="16384" width="1.625" style="1"/>
  </cols>
  <sheetData>
    <row r="1" spans="2:92" ht="9" customHeight="1" x14ac:dyDescent="0.1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2:92" ht="18" customHeight="1" x14ac:dyDescent="0.15">
      <c r="B2" s="151" t="s">
        <v>39</v>
      </c>
      <c r="C2" s="151"/>
      <c r="D2" s="151"/>
      <c r="E2" s="151"/>
      <c r="F2" s="151"/>
      <c r="G2" s="151"/>
      <c r="H2" s="151"/>
      <c r="I2" s="151"/>
    </row>
    <row r="3" spans="2:92" ht="18" customHeight="1" x14ac:dyDescent="0.15">
      <c r="B3" s="9"/>
      <c r="C3" s="9"/>
      <c r="D3" s="9"/>
      <c r="E3" s="9"/>
      <c r="F3" s="9"/>
      <c r="G3" s="9"/>
      <c r="H3" s="9"/>
      <c r="I3" s="9"/>
      <c r="P3" s="150" t="s">
        <v>0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R3" s="152" t="str">
        <f>IF(OR(BI3 = "",ISBLANK(BI3))," 年 ",BI3 &amp; " 年 ") &amp; IF(OR(BP3 = "",ISBLANK(BP3)), "   月 ",BP3 &amp; " 月 ") &amp; IF(OR(BT3 = "",ISBLANK(BT3)),"   日 ",BT3 &amp; " 日 ")</f>
        <v xml:space="preserve"> 年    月    日 </v>
      </c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I3" s="52"/>
      <c r="BJ3" s="52"/>
      <c r="BK3" s="52"/>
      <c r="BL3" s="52"/>
      <c r="BM3" s="52"/>
      <c r="BN3" s="53" t="s">
        <v>45</v>
      </c>
      <c r="BO3" s="53"/>
      <c r="BP3" s="52"/>
      <c r="BQ3" s="52"/>
      <c r="BR3" s="53" t="s">
        <v>50</v>
      </c>
      <c r="BS3" s="53"/>
      <c r="BT3" s="52"/>
      <c r="BU3" s="52"/>
      <c r="BV3" s="53" t="s">
        <v>56</v>
      </c>
      <c r="BW3" s="53"/>
    </row>
    <row r="4" spans="2:92" ht="9" customHeight="1" x14ac:dyDescent="0.2">
      <c r="B4" s="9"/>
      <c r="C4" s="9"/>
      <c r="D4" s="9"/>
      <c r="E4" s="9"/>
      <c r="F4" s="9"/>
      <c r="G4" s="9"/>
      <c r="H4" s="9"/>
      <c r="I4" s="9"/>
      <c r="O4" s="2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</row>
    <row r="5" spans="2:92" ht="9" customHeight="1" x14ac:dyDescent="0.2">
      <c r="O5" s="2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</row>
    <row r="6" spans="2:92" ht="9" customHeight="1" x14ac:dyDescent="0.15">
      <c r="BI6" s="22" t="s">
        <v>62</v>
      </c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4"/>
      <c r="CE6" s="43" t="s">
        <v>42</v>
      </c>
      <c r="CF6" s="43"/>
      <c r="CG6" s="43"/>
      <c r="CH6" s="43"/>
      <c r="CI6" s="43"/>
      <c r="CJ6" s="43"/>
      <c r="CK6" s="43"/>
      <c r="CL6" s="43"/>
      <c r="CM6" s="43"/>
      <c r="CN6" s="43"/>
    </row>
    <row r="7" spans="2:92" ht="9" customHeight="1" x14ac:dyDescent="0.15">
      <c r="B7" s="120" t="s">
        <v>1</v>
      </c>
      <c r="C7" s="120"/>
      <c r="D7" s="120"/>
      <c r="E7" s="120"/>
      <c r="F7" s="120"/>
      <c r="G7" s="120"/>
      <c r="H7" s="120"/>
      <c r="I7" s="120"/>
      <c r="BI7" s="28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30"/>
      <c r="CE7" s="43"/>
      <c r="CF7" s="43"/>
      <c r="CG7" s="43"/>
      <c r="CH7" s="43"/>
      <c r="CI7" s="43"/>
      <c r="CJ7" s="43"/>
      <c r="CK7" s="43"/>
      <c r="CL7" s="43"/>
      <c r="CM7" s="43"/>
      <c r="CN7" s="43"/>
    </row>
    <row r="8" spans="2:92" ht="9" customHeight="1" x14ac:dyDescent="0.15">
      <c r="B8" s="120"/>
      <c r="C8" s="120"/>
      <c r="D8" s="120"/>
      <c r="E8" s="120"/>
      <c r="F8" s="120"/>
      <c r="G8" s="120"/>
      <c r="H8" s="120"/>
      <c r="I8" s="120"/>
      <c r="BI8" s="57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63" t="s">
        <v>45</v>
      </c>
      <c r="BU8" s="63"/>
      <c r="BV8" s="64"/>
      <c r="BW8" s="57"/>
      <c r="BX8" s="58"/>
      <c r="BY8" s="58"/>
      <c r="BZ8" s="58"/>
      <c r="CA8" s="58"/>
      <c r="CB8" s="63" t="s">
        <v>54</v>
      </c>
      <c r="CC8" s="63"/>
      <c r="CD8" s="64"/>
      <c r="CE8" s="79"/>
      <c r="CF8" s="79"/>
      <c r="CG8" s="79"/>
      <c r="CH8" s="79"/>
      <c r="CI8" s="79"/>
      <c r="CJ8" s="79"/>
      <c r="CK8" s="79"/>
      <c r="CL8" s="79"/>
      <c r="CM8" s="79"/>
      <c r="CN8" s="79"/>
    </row>
    <row r="9" spans="2:92" ht="9" customHeight="1" x14ac:dyDescent="0.15">
      <c r="B9" s="149" t="s">
        <v>2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BI9" s="59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5"/>
      <c r="BU9" s="65"/>
      <c r="BV9" s="66"/>
      <c r="BW9" s="59"/>
      <c r="BX9" s="60"/>
      <c r="BY9" s="60"/>
      <c r="BZ9" s="60"/>
      <c r="CA9" s="60"/>
      <c r="CB9" s="65"/>
      <c r="CC9" s="65"/>
      <c r="CD9" s="66"/>
      <c r="CE9" s="79"/>
      <c r="CF9" s="79"/>
      <c r="CG9" s="79"/>
      <c r="CH9" s="79"/>
      <c r="CI9" s="79"/>
      <c r="CJ9" s="79"/>
      <c r="CK9" s="79"/>
      <c r="CL9" s="79"/>
      <c r="CM9" s="79"/>
      <c r="CN9" s="79"/>
    </row>
    <row r="10" spans="2:92" ht="9" customHeight="1" x14ac:dyDescent="0.15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BI10" s="61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7"/>
      <c r="BU10" s="67"/>
      <c r="BV10" s="68"/>
      <c r="BW10" s="61"/>
      <c r="BX10" s="62"/>
      <c r="BY10" s="62"/>
      <c r="BZ10" s="62"/>
      <c r="CA10" s="62"/>
      <c r="CB10" s="67"/>
      <c r="CC10" s="67"/>
      <c r="CD10" s="68"/>
      <c r="CE10" s="79"/>
      <c r="CF10" s="79"/>
      <c r="CG10" s="79"/>
      <c r="CH10" s="79"/>
      <c r="CI10" s="79"/>
      <c r="CJ10" s="79"/>
      <c r="CK10" s="79"/>
      <c r="CL10" s="79"/>
      <c r="CM10" s="79"/>
      <c r="CN10" s="79"/>
    </row>
    <row r="11" spans="2:92" ht="9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</row>
    <row r="12" spans="2:92" ht="9" customHeight="1" x14ac:dyDescent="0.15">
      <c r="B12" s="19" t="s">
        <v>10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P12" s="19" t="s">
        <v>9</v>
      </c>
      <c r="Q12" s="19"/>
      <c r="R12" s="19"/>
      <c r="S12" s="19"/>
      <c r="T12" s="19"/>
      <c r="U12" s="19"/>
      <c r="V12" s="19"/>
      <c r="W12" s="19"/>
      <c r="Y12" s="148" t="s">
        <v>3</v>
      </c>
      <c r="Z12" s="148"/>
      <c r="AA12" s="148"/>
      <c r="AB12" s="148"/>
      <c r="AC12" s="148"/>
      <c r="AD12" s="148"/>
      <c r="AE12" s="148"/>
      <c r="AF12" s="148"/>
      <c r="AG12" s="153" t="str">
        <f>IF(OR($BS$12 = "",ISBLANK($BS$12)),"",$BS$12)</f>
        <v/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9" t="s">
        <v>6</v>
      </c>
      <c r="BD12" s="19"/>
      <c r="BE12" s="19"/>
      <c r="BF12" s="19"/>
      <c r="BI12" s="22" t="s">
        <v>43</v>
      </c>
      <c r="BJ12" s="23"/>
      <c r="BK12" s="23"/>
      <c r="BL12" s="23"/>
      <c r="BM12" s="23"/>
      <c r="BN12" s="23"/>
      <c r="BO12" s="23"/>
      <c r="BP12" s="23"/>
      <c r="BQ12" s="23"/>
      <c r="BR12" s="24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</row>
    <row r="13" spans="2:92" ht="9" customHeight="1" x14ac:dyDescent="0.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P13" s="20"/>
      <c r="Q13" s="20"/>
      <c r="R13" s="20"/>
      <c r="S13" s="20"/>
      <c r="T13" s="20"/>
      <c r="U13" s="20"/>
      <c r="V13" s="20"/>
      <c r="W13" s="20"/>
      <c r="Y13" s="148"/>
      <c r="Z13" s="148"/>
      <c r="AA13" s="148"/>
      <c r="AB13" s="148"/>
      <c r="AC13" s="148"/>
      <c r="AD13" s="148"/>
      <c r="AE13" s="148"/>
      <c r="AF13" s="148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9"/>
      <c r="BD13" s="19"/>
      <c r="BE13" s="19"/>
      <c r="BF13" s="19"/>
      <c r="BI13" s="25"/>
      <c r="BJ13" s="26"/>
      <c r="BK13" s="26"/>
      <c r="BL13" s="26"/>
      <c r="BM13" s="26"/>
      <c r="BN13" s="26"/>
      <c r="BO13" s="26"/>
      <c r="BP13" s="26"/>
      <c r="BQ13" s="26"/>
      <c r="BR13" s="27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</row>
    <row r="14" spans="2:92" ht="9" customHeight="1" x14ac:dyDescent="0.15">
      <c r="B14" s="109" t="str">
        <f>IF(OR($BI$8 = "",ISBLANK($BI$8)),"",MID($BI$8,1,1))</f>
        <v/>
      </c>
      <c r="C14" s="110"/>
      <c r="D14" s="110" t="str">
        <f>IF(OR($BI$8 = "",ISBLANK($BI$8)),"",MID($BI$8,2,1))</f>
        <v/>
      </c>
      <c r="E14" s="110"/>
      <c r="F14" s="110" t="str">
        <f>IF(OR($BI$8 = "",ISBLANK($BI$8)),"",MID($BI$8,3,1))</f>
        <v/>
      </c>
      <c r="G14" s="110"/>
      <c r="H14" s="110" t="str">
        <f>IF(OR($BI$8 = "",ISBLANK($BI$8)),"",MID($BI$8,4,1))</f>
        <v/>
      </c>
      <c r="I14" s="115"/>
      <c r="J14" s="109" t="str">
        <f>IF(OR($BW$8 = "",ISBLANK($BW$8)),"",MID(TEXT($BW$8,"00"),1,1))</f>
        <v/>
      </c>
      <c r="K14" s="110"/>
      <c r="L14" s="110" t="str">
        <f>IF(OR($BW$8 = "",ISBLANK($BW$8)),"",MID(TEXT($BW$8,"00"),2,1))</f>
        <v/>
      </c>
      <c r="M14" s="115"/>
      <c r="P14" s="141" t="str">
        <f>IF(OR($CE$8 = "",ISBLANK($CE$8)),"",MID(TEXT($CE$8,"0000"),1,1))</f>
        <v/>
      </c>
      <c r="Q14" s="142"/>
      <c r="R14" s="141" t="str">
        <f>IF(OR($CE$8 = "",ISBLANK($CE$8)),"",MID(TEXT($CE$8,"0000"),2,1))</f>
        <v/>
      </c>
      <c r="S14" s="142"/>
      <c r="T14" s="141" t="str">
        <f>IF(OR($CE$8 = "",ISBLANK($CE$8)),"",MID(TEXT($CE$8,"0000"),3,1))</f>
        <v/>
      </c>
      <c r="U14" s="142"/>
      <c r="V14" s="141" t="str">
        <f>IF(OR($CE$8 = "",ISBLANK($CE$8)),"",MID(TEXT($CE$8,"0000"),4,1))</f>
        <v/>
      </c>
      <c r="W14" s="142"/>
      <c r="Y14" s="148"/>
      <c r="Z14" s="148"/>
      <c r="AA14" s="148"/>
      <c r="AB14" s="148"/>
      <c r="AC14" s="148"/>
      <c r="AD14" s="148"/>
      <c r="AE14" s="148"/>
      <c r="AF14" s="148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9"/>
      <c r="BD14" s="19"/>
      <c r="BE14" s="19"/>
      <c r="BF14" s="19"/>
      <c r="BI14" s="28"/>
      <c r="BJ14" s="29"/>
      <c r="BK14" s="29"/>
      <c r="BL14" s="29"/>
      <c r="BM14" s="29"/>
      <c r="BN14" s="29"/>
      <c r="BO14" s="29"/>
      <c r="BP14" s="29"/>
      <c r="BQ14" s="29"/>
      <c r="BR14" s="30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</row>
    <row r="15" spans="2:92" ht="9" customHeight="1" x14ac:dyDescent="0.15">
      <c r="B15" s="111"/>
      <c r="C15" s="112"/>
      <c r="D15" s="112"/>
      <c r="E15" s="112"/>
      <c r="F15" s="112"/>
      <c r="G15" s="112"/>
      <c r="H15" s="112"/>
      <c r="I15" s="116"/>
      <c r="J15" s="111"/>
      <c r="K15" s="112"/>
      <c r="L15" s="112"/>
      <c r="M15" s="116"/>
      <c r="P15" s="143"/>
      <c r="Q15" s="144"/>
      <c r="R15" s="143"/>
      <c r="S15" s="144"/>
      <c r="T15" s="143"/>
      <c r="U15" s="144"/>
      <c r="V15" s="143"/>
      <c r="W15" s="144"/>
      <c r="Y15" s="148" t="s">
        <v>4</v>
      </c>
      <c r="Z15" s="148"/>
      <c r="AA15" s="148"/>
      <c r="AB15" s="148"/>
      <c r="AC15" s="148"/>
      <c r="AD15" s="148"/>
      <c r="AE15" s="148"/>
      <c r="AF15" s="148"/>
      <c r="AG15" s="153" t="str">
        <f>IF(OR($BS$15 = "",ISBLANK($BS$15)),"",$BS$15)</f>
        <v/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9"/>
      <c r="BD15" s="19"/>
      <c r="BE15" s="19"/>
      <c r="BF15" s="19"/>
      <c r="BI15" s="22" t="s">
        <v>55</v>
      </c>
      <c r="BJ15" s="23"/>
      <c r="BK15" s="23"/>
      <c r="BL15" s="23"/>
      <c r="BM15" s="23"/>
      <c r="BN15" s="23"/>
      <c r="BO15" s="23"/>
      <c r="BP15" s="23"/>
      <c r="BQ15" s="23"/>
      <c r="BR15" s="24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</row>
    <row r="16" spans="2:92" ht="9" customHeight="1" x14ac:dyDescent="0.15">
      <c r="B16" s="113"/>
      <c r="C16" s="114"/>
      <c r="D16" s="114"/>
      <c r="E16" s="114"/>
      <c r="F16" s="114"/>
      <c r="G16" s="114"/>
      <c r="H16" s="114"/>
      <c r="I16" s="117"/>
      <c r="J16" s="113"/>
      <c r="K16" s="114"/>
      <c r="L16" s="114"/>
      <c r="M16" s="117"/>
      <c r="P16" s="145"/>
      <c r="Q16" s="146"/>
      <c r="R16" s="145"/>
      <c r="S16" s="146"/>
      <c r="T16" s="145"/>
      <c r="U16" s="146"/>
      <c r="V16" s="145"/>
      <c r="W16" s="146"/>
      <c r="Y16" s="148"/>
      <c r="Z16" s="148"/>
      <c r="AA16" s="148"/>
      <c r="AB16" s="148"/>
      <c r="AC16" s="148"/>
      <c r="AD16" s="148"/>
      <c r="AE16" s="148"/>
      <c r="AF16" s="148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9"/>
      <c r="BD16" s="19"/>
      <c r="BE16" s="19"/>
      <c r="BF16" s="19"/>
      <c r="BI16" s="25"/>
      <c r="BJ16" s="26"/>
      <c r="BK16" s="26"/>
      <c r="BL16" s="26"/>
      <c r="BM16" s="26"/>
      <c r="BN16" s="26"/>
      <c r="BO16" s="26"/>
      <c r="BP16" s="26"/>
      <c r="BQ16" s="26"/>
      <c r="BR16" s="27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</row>
    <row r="17" spans="2:102" ht="9" customHeight="1" x14ac:dyDescent="0.15">
      <c r="H17" s="107" t="s">
        <v>7</v>
      </c>
      <c r="I17" s="107"/>
      <c r="L17" s="107" t="s">
        <v>8</v>
      </c>
      <c r="M17" s="107"/>
      <c r="Y17" s="148"/>
      <c r="Z17" s="148"/>
      <c r="AA17" s="148"/>
      <c r="AB17" s="148"/>
      <c r="AC17" s="148"/>
      <c r="AD17" s="148"/>
      <c r="AE17" s="148"/>
      <c r="AF17" s="148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9"/>
      <c r="BD17" s="19"/>
      <c r="BE17" s="19"/>
      <c r="BF17" s="19"/>
      <c r="BI17" s="28"/>
      <c r="BJ17" s="29"/>
      <c r="BK17" s="29"/>
      <c r="BL17" s="29"/>
      <c r="BM17" s="29"/>
      <c r="BN17" s="29"/>
      <c r="BO17" s="29"/>
      <c r="BP17" s="29"/>
      <c r="BQ17" s="29"/>
      <c r="BR17" s="30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</row>
    <row r="18" spans="2:102" ht="9" customHeight="1" x14ac:dyDescent="0.15">
      <c r="H18" s="108"/>
      <c r="I18" s="108"/>
      <c r="L18" s="108"/>
      <c r="M18" s="108"/>
      <c r="Y18" s="148" t="s">
        <v>5</v>
      </c>
      <c r="Z18" s="148"/>
      <c r="AA18" s="148"/>
      <c r="AB18" s="148"/>
      <c r="AC18" s="148"/>
      <c r="AD18" s="148"/>
      <c r="AE18" s="148"/>
      <c r="AF18" s="148"/>
      <c r="AG18" s="148" t="str">
        <f>IF(OR($BS$18 = "",ISBLANK($BS$18)),"",$BS$18)</f>
        <v/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9"/>
      <c r="BD18" s="19"/>
      <c r="BE18" s="19"/>
      <c r="BF18" s="19"/>
      <c r="BI18" s="22" t="s">
        <v>44</v>
      </c>
      <c r="BJ18" s="23"/>
      <c r="BK18" s="23"/>
      <c r="BL18" s="23"/>
      <c r="BM18" s="23"/>
      <c r="BN18" s="23"/>
      <c r="BO18" s="23"/>
      <c r="BP18" s="23"/>
      <c r="BQ18" s="23"/>
      <c r="BR18" s="24"/>
      <c r="BS18" s="70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2"/>
    </row>
    <row r="19" spans="2:102" ht="9" customHeight="1" x14ac:dyDescent="0.15"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9"/>
      <c r="BD19" s="19"/>
      <c r="BE19" s="19"/>
      <c r="BF19" s="19"/>
      <c r="BI19" s="25"/>
      <c r="BJ19" s="26"/>
      <c r="BK19" s="26"/>
      <c r="BL19" s="26"/>
      <c r="BM19" s="26"/>
      <c r="BN19" s="26"/>
      <c r="BO19" s="26"/>
      <c r="BP19" s="26"/>
      <c r="BQ19" s="26"/>
      <c r="BR19" s="27"/>
      <c r="BS19" s="73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5"/>
      <c r="CO19" s="16"/>
      <c r="CP19" s="5"/>
      <c r="CQ19" s="5"/>
    </row>
    <row r="20" spans="2:102" ht="9" customHeight="1" x14ac:dyDescent="0.15"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9"/>
      <c r="BD20" s="19"/>
      <c r="BE20" s="19"/>
      <c r="BF20" s="19"/>
      <c r="BI20" s="28"/>
      <c r="BJ20" s="29"/>
      <c r="BK20" s="29"/>
      <c r="BL20" s="29"/>
      <c r="BM20" s="29"/>
      <c r="BN20" s="29"/>
      <c r="BO20" s="29"/>
      <c r="BP20" s="29"/>
      <c r="BQ20" s="29"/>
      <c r="BR20" s="30"/>
      <c r="BS20" s="76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8"/>
      <c r="CO20" s="16"/>
      <c r="CP20" s="5"/>
      <c r="CQ20" s="5"/>
    </row>
    <row r="21" spans="2:102" ht="9" customHeight="1" x14ac:dyDescent="0.15"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5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0"/>
      <c r="CP21" s="20"/>
    </row>
    <row r="22" spans="2:102" ht="9" customHeight="1" x14ac:dyDescent="0.15">
      <c r="H22" s="118" t="s">
        <v>13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G22" s="118" t="s">
        <v>14</v>
      </c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I22" s="43"/>
      <c r="BJ22" s="43"/>
      <c r="BK22" s="43" t="s">
        <v>47</v>
      </c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 t="s">
        <v>48</v>
      </c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13"/>
      <c r="CR22" s="13"/>
      <c r="CS22" s="13"/>
      <c r="CT22" s="13"/>
    </row>
    <row r="23" spans="2:102" ht="9" customHeight="1" x14ac:dyDescent="0.15"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13"/>
      <c r="CR23" s="13"/>
      <c r="CS23" s="13"/>
      <c r="CT23" s="13"/>
    </row>
    <row r="24" spans="2:102" ht="9" customHeight="1" x14ac:dyDescent="0.15">
      <c r="F24" s="122" t="s">
        <v>11</v>
      </c>
      <c r="G24" s="122"/>
      <c r="H24" s="132" t="str">
        <f>IF(OR($BK24 = "",ISBLANK($BK24)),"",MID($BK24,1,1))</f>
        <v/>
      </c>
      <c r="I24" s="133"/>
      <c r="J24" s="133" t="str">
        <f>IF(OR($BK24 = "",ISBLANK($BK24)),"",MID($BK24,2,1))</f>
        <v/>
      </c>
      <c r="K24" s="133"/>
      <c r="L24" s="133" t="str">
        <f>IF(OR($BK24 = "",ISBLANK($BK24)),"",MID($BK24,3,1))</f>
        <v/>
      </c>
      <c r="M24" s="133"/>
      <c r="N24" s="133" t="str">
        <f>IF(OR($BK24 = "",ISBLANK($BK24)),"",MID($BK24,4,1))</f>
        <v/>
      </c>
      <c r="O24" s="133"/>
      <c r="P24" s="133" t="str">
        <f>IF(OR($BK24 = "",ISBLANK($BK24)),"",MID($BK24,5,1))</f>
        <v/>
      </c>
      <c r="Q24" s="133"/>
      <c r="R24" s="133" t="str">
        <f>IF(OR($BK24 = "",ISBLANK($BK24)),"",MID($BK24,6,1))</f>
        <v/>
      </c>
      <c r="S24" s="133"/>
      <c r="T24" s="133" t="str">
        <f>IF(OR($BK24 = "",ISBLANK($BK24)),"",MID($BK24,7,1))</f>
        <v/>
      </c>
      <c r="U24" s="133"/>
      <c r="V24" s="133" t="str">
        <f>IF(OR($BK24 = "",ISBLANK($BK24)),"",MID($BK24,8,1))</f>
        <v/>
      </c>
      <c r="W24" s="133"/>
      <c r="X24" s="133" t="str">
        <f>IF(OR($BK24 = "",ISBLANK($BK24)),"",MID($BK24,9,1))</f>
        <v/>
      </c>
      <c r="Y24" s="133"/>
      <c r="Z24" s="133" t="str">
        <f>IF(OR($BK24 = "",ISBLANK($BK24)),"",MID($BK24,10,1))</f>
        <v/>
      </c>
      <c r="AA24" s="138"/>
      <c r="AG24" s="132" t="str">
        <f>IF(OR($CA24 = "",ISBLANK($CA24)),"",MID($CA24,1,1))</f>
        <v/>
      </c>
      <c r="AH24" s="133"/>
      <c r="AI24" s="133" t="str">
        <f>IF(OR($CA24 = "",ISBLANK($CA24)),"",MID($CA24,2,1))</f>
        <v/>
      </c>
      <c r="AJ24" s="133"/>
      <c r="AK24" s="133" t="str">
        <f>IF(OR($CA24 = "",ISBLANK($CA24)),"",MID($CA24,3,1))</f>
        <v/>
      </c>
      <c r="AL24" s="133"/>
      <c r="AM24" s="133" t="str">
        <f>IF(OR($CA24 = "",ISBLANK($CA24)),"",MID($CA24,4,1))</f>
        <v/>
      </c>
      <c r="AN24" s="133"/>
      <c r="AO24" s="133" t="str">
        <f>IF(OR($CA24 = "",ISBLANK($CA24)),"",MID($CA24,5,1))</f>
        <v/>
      </c>
      <c r="AP24" s="133"/>
      <c r="AQ24" s="133" t="str">
        <f>IF(OR($CA24 = "",ISBLANK($CA24)),"",MID($CA24,6,1))</f>
        <v/>
      </c>
      <c r="AR24" s="133"/>
      <c r="AS24" s="133" t="str">
        <f>IF(OR($CA24 = "",ISBLANK($CA24)),"",MID($CA24,7,1))</f>
        <v/>
      </c>
      <c r="AT24" s="133"/>
      <c r="AU24" s="133" t="str">
        <f>IF(OR($CA24 = "",ISBLANK($CA24)),"",MID($CA24,8,1))</f>
        <v/>
      </c>
      <c r="AV24" s="133"/>
      <c r="AW24" s="133" t="str">
        <f>IF(OR($CA24 = "",ISBLANK($CA24)),"",MID($CA24,9,1))</f>
        <v/>
      </c>
      <c r="AX24" s="133"/>
      <c r="AY24" s="133" t="str">
        <f>IF(OR($CA24 = "",ISBLANK($CA24)),"",MID($CA24,10,1))</f>
        <v/>
      </c>
      <c r="AZ24" s="138"/>
      <c r="BI24" s="54" t="s">
        <v>11</v>
      </c>
      <c r="BJ24" s="54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14"/>
      <c r="CR24" s="14"/>
      <c r="CS24" s="14"/>
      <c r="CT24" s="14"/>
    </row>
    <row r="25" spans="2:102" ht="9" customHeight="1" x14ac:dyDescent="0.15">
      <c r="F25" s="122"/>
      <c r="G25" s="122"/>
      <c r="H25" s="134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9"/>
      <c r="AG25" s="134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9"/>
      <c r="BI25" s="54"/>
      <c r="BJ25" s="54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14"/>
      <c r="CR25" s="14"/>
      <c r="CS25" s="14"/>
      <c r="CT25" s="14"/>
    </row>
    <row r="26" spans="2:102" ht="9" customHeight="1" x14ac:dyDescent="0.15">
      <c r="F26" s="122"/>
      <c r="G26" s="122"/>
      <c r="H26" s="136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40"/>
      <c r="AG26" s="136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40"/>
      <c r="BI26" s="54"/>
      <c r="BJ26" s="54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14"/>
      <c r="CR26" s="14"/>
      <c r="CS26" s="14"/>
      <c r="CT26" s="14"/>
    </row>
    <row r="27" spans="2:102" ht="6" customHeight="1" x14ac:dyDescent="0.15">
      <c r="BI27" s="54"/>
      <c r="BJ27" s="54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14"/>
      <c r="CR27" s="14"/>
      <c r="CS27" s="14"/>
      <c r="CT27" s="14"/>
    </row>
    <row r="28" spans="2:102" ht="12" customHeight="1" x14ac:dyDescent="0.15">
      <c r="F28" s="122" t="s">
        <v>12</v>
      </c>
      <c r="G28" s="122"/>
      <c r="H28" s="123" t="str">
        <f>IF(OR($BK28 = "",ISBLANK($BK28)),"",MID($BK28,1,1))</f>
        <v/>
      </c>
      <c r="I28" s="124"/>
      <c r="J28" s="124"/>
      <c r="K28" s="124"/>
      <c r="L28" s="124" t="str">
        <f>IF(OR($BK28 = "",ISBLANK($BK28)),"",MID($BK28,2,1))</f>
        <v/>
      </c>
      <c r="M28" s="124"/>
      <c r="N28" s="124"/>
      <c r="O28" s="124"/>
      <c r="P28" s="124" t="str">
        <f>IF(OR($BK28 = "",ISBLANK($BK28)),"",MID($BK28,3,1))</f>
        <v/>
      </c>
      <c r="Q28" s="124"/>
      <c r="R28" s="124"/>
      <c r="S28" s="124"/>
      <c r="T28" s="124" t="str">
        <f>IF(OR($BK28 = "",ISBLANK($BK28)),"",MID($BK28,4,1))</f>
        <v/>
      </c>
      <c r="U28" s="124"/>
      <c r="V28" s="124"/>
      <c r="W28" s="124"/>
      <c r="X28" s="124" t="str">
        <f>IF(OR($BK28 = "",ISBLANK($BK28)),"",MID($BK28,5,1))</f>
        <v/>
      </c>
      <c r="Y28" s="124"/>
      <c r="Z28" s="124"/>
      <c r="AA28" s="129"/>
      <c r="AG28" s="123" t="str">
        <f>IF(OR($CA28 = "",ISBLANK($CA28)),"",MID($CA28,1,1))</f>
        <v/>
      </c>
      <c r="AH28" s="124"/>
      <c r="AI28" s="124"/>
      <c r="AJ28" s="124"/>
      <c r="AK28" s="124" t="str">
        <f>IF(OR($CA28 = "",ISBLANK($CA28)),"",MID($CA28,2,1))</f>
        <v/>
      </c>
      <c r="AL28" s="124"/>
      <c r="AM28" s="124"/>
      <c r="AN28" s="124"/>
      <c r="AO28" s="124" t="str">
        <f>IF(OR($CA28 = "",ISBLANK($CA28)),"",MID($CA28,3,1))</f>
        <v/>
      </c>
      <c r="AP28" s="124"/>
      <c r="AQ28" s="124"/>
      <c r="AR28" s="124"/>
      <c r="AS28" s="124" t="str">
        <f>IF(OR($CA28 = "",ISBLANK($CA28)),"",MID($CA28,4,1))</f>
        <v/>
      </c>
      <c r="AT28" s="124"/>
      <c r="AU28" s="124"/>
      <c r="AV28" s="124"/>
      <c r="AW28" s="124" t="str">
        <f>IF(OR($CA28 = "",ISBLANK($CA28)),"",MID($CA28,5,1))</f>
        <v/>
      </c>
      <c r="AX28" s="124"/>
      <c r="AY28" s="124"/>
      <c r="AZ28" s="129"/>
      <c r="BI28" s="54" t="s">
        <v>12</v>
      </c>
      <c r="BJ28" s="54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14"/>
      <c r="CR28" s="14"/>
      <c r="CS28" s="14"/>
      <c r="CT28" s="14"/>
    </row>
    <row r="29" spans="2:102" ht="9" customHeight="1" x14ac:dyDescent="0.15">
      <c r="F29" s="122"/>
      <c r="G29" s="122"/>
      <c r="H29" s="125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30"/>
      <c r="AG29" s="125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30"/>
      <c r="BI29" s="54"/>
      <c r="BJ29" s="54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14"/>
      <c r="CR29" s="14"/>
      <c r="CS29" s="14"/>
      <c r="CT29" s="14"/>
    </row>
    <row r="30" spans="2:102" ht="9" customHeight="1" x14ac:dyDescent="0.15">
      <c r="F30" s="122"/>
      <c r="G30" s="122"/>
      <c r="H30" s="125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30"/>
      <c r="AG30" s="125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30"/>
      <c r="BI30" s="54"/>
      <c r="BJ30" s="54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14"/>
      <c r="CR30" s="14"/>
      <c r="CS30" s="14"/>
      <c r="CT30" s="14"/>
    </row>
    <row r="31" spans="2:102" ht="9" customHeight="1" x14ac:dyDescent="0.15">
      <c r="F31" s="122"/>
      <c r="G31" s="122"/>
      <c r="H31" s="127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31"/>
      <c r="AG31" s="127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31"/>
      <c r="BI31" s="54"/>
      <c r="BJ31" s="54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14"/>
      <c r="CR31" s="14"/>
      <c r="CS31" s="14"/>
      <c r="CT31" s="14"/>
    </row>
    <row r="32" spans="2:102" ht="9" customHeight="1" x14ac:dyDescent="0.15">
      <c r="H32" s="118" t="s">
        <v>15</v>
      </c>
      <c r="I32" s="118"/>
      <c r="J32" s="118"/>
      <c r="K32" s="118"/>
      <c r="L32" s="8"/>
      <c r="M32" s="8"/>
      <c r="N32" s="120" t="s">
        <v>17</v>
      </c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8"/>
      <c r="AE32" s="8"/>
      <c r="AF32" s="8"/>
      <c r="AG32" s="8"/>
      <c r="AH32" s="118" t="s">
        <v>19</v>
      </c>
      <c r="AI32" s="118"/>
      <c r="AJ32" s="118"/>
      <c r="AK32" s="118"/>
      <c r="AL32" s="8"/>
      <c r="AM32" s="8"/>
      <c r="AN32" s="10"/>
      <c r="AO32" s="118" t="s">
        <v>41</v>
      </c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I32" s="43" t="s">
        <v>49</v>
      </c>
      <c r="BJ32" s="43"/>
      <c r="BK32" s="43"/>
      <c r="BL32" s="43"/>
      <c r="BM32" s="43" t="s">
        <v>51</v>
      </c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 t="s">
        <v>52</v>
      </c>
      <c r="CD32" s="43"/>
      <c r="CE32" s="43"/>
      <c r="CF32" s="43" t="s">
        <v>53</v>
      </c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13"/>
      <c r="CR32" s="13"/>
      <c r="CS32" s="13"/>
      <c r="CT32" s="13"/>
      <c r="CU32" s="13"/>
      <c r="CV32" s="13"/>
      <c r="CW32" s="13"/>
      <c r="CX32" s="13"/>
    </row>
    <row r="33" spans="3:102" ht="9" customHeight="1" x14ac:dyDescent="0.15">
      <c r="H33" s="119"/>
      <c r="I33" s="119"/>
      <c r="J33" s="119"/>
      <c r="K33" s="119"/>
      <c r="L33" s="8"/>
      <c r="M33" s="8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8"/>
      <c r="AE33" s="8"/>
      <c r="AF33" s="8"/>
      <c r="AG33" s="8"/>
      <c r="AH33" s="121"/>
      <c r="AI33" s="121"/>
      <c r="AJ33" s="121"/>
      <c r="AK33" s="121"/>
      <c r="AL33" s="8"/>
      <c r="AM33" s="8"/>
      <c r="AN33" s="8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13"/>
      <c r="CR33" s="13"/>
      <c r="CS33" s="13"/>
      <c r="CT33" s="13"/>
      <c r="CU33" s="13"/>
      <c r="CV33" s="13"/>
      <c r="CW33" s="13"/>
      <c r="CX33" s="13"/>
    </row>
    <row r="34" spans="3:102" ht="9" customHeight="1" x14ac:dyDescent="0.15">
      <c r="H34" s="109" t="str">
        <f>IF(OR($BI34 = "",ISBLANK($BI34)),"",MID(TEXT($BI34,"00"),1,1))</f>
        <v/>
      </c>
      <c r="I34" s="110"/>
      <c r="J34" s="110" t="str">
        <f>IF(OR($BI34 = "",ISBLANK($BI34)),"",MID(TEXT($BI34,"00"),2,1))</f>
        <v/>
      </c>
      <c r="K34" s="115"/>
      <c r="N34" s="109" t="str">
        <f>IF(OR($BM34 = "",ISBLANK($BM34)),"",MID($BM34,1,1))</f>
        <v/>
      </c>
      <c r="O34" s="110"/>
      <c r="P34" s="110" t="str">
        <f>IF(OR($BM34 = "",ISBLANK($BM34)),"",MID($BM34,2,1))</f>
        <v/>
      </c>
      <c r="Q34" s="110"/>
      <c r="R34" s="110" t="str">
        <f>IF(OR($BM34 = "",ISBLANK($BM34)),"",MID($BM34,3,1))</f>
        <v/>
      </c>
      <c r="S34" s="110"/>
      <c r="T34" s="110" t="str">
        <f>IF(OR($BM34 = "",ISBLANK($BM34)),"",MID($BM34,4,1))</f>
        <v/>
      </c>
      <c r="U34" s="115"/>
      <c r="V34" s="109" t="str">
        <f>IF(OR($BS34 = "",ISBLANK($BS34)),"",MID(TEXT($BS34,"00"),1,1))</f>
        <v/>
      </c>
      <c r="W34" s="110"/>
      <c r="X34" s="110" t="str">
        <f>IF(OR($BS34 = "",ISBLANK($BS34)),"",MID(TEXT($BS34,"00"),2,1))</f>
        <v/>
      </c>
      <c r="Y34" s="115"/>
      <c r="Z34" s="109" t="str">
        <f>IF(OR($BX34 = "",ISBLANK($BX34)),"",MID(TEXT($BX34,"00"),1,1))</f>
        <v/>
      </c>
      <c r="AA34" s="110"/>
      <c r="AB34" s="110" t="str">
        <f>IF(OR($BX34 = "",ISBLANK($BX34)),"",MID(TEXT($BX34,"00"),2,1))</f>
        <v/>
      </c>
      <c r="AC34" s="115"/>
      <c r="AF34" s="147" t="s">
        <v>18</v>
      </c>
      <c r="AG34" s="147"/>
      <c r="AH34" s="147"/>
      <c r="AI34" s="147"/>
      <c r="AK34" s="141" t="str">
        <f>IF(OR($CC34 = "",ISBLANK($CC34)),"",MID($CC34,1,1))</f>
        <v/>
      </c>
      <c r="AL34" s="142"/>
      <c r="AO34" s="109" t="str">
        <f>IF(OR(LEN($CF34)&lt;3,$CF34 = "",ISBLANK($CF34)),"",MID($CF34,LEN($CF34)-2,1))</f>
        <v/>
      </c>
      <c r="AP34" s="110"/>
      <c r="AQ34" s="110" t="str">
        <f>IF(OR(LEN($CF34)&lt;2,$CF34 = "",ISBLANK($CF34)),"",MID($CF34,LEN($CF34)-1,1))</f>
        <v/>
      </c>
      <c r="AR34" s="110"/>
      <c r="AS34" s="110" t="str">
        <f>IF(OR(LEN($CF34)&lt;1,$CF34 = "",ISBLANK($CF34)),"",MID($CF34,LEN($CF34),1))</f>
        <v/>
      </c>
      <c r="AT34" s="110"/>
      <c r="AU34" s="110">
        <v>0</v>
      </c>
      <c r="AV34" s="110"/>
      <c r="AW34" s="110">
        <v>0</v>
      </c>
      <c r="AX34" s="110"/>
      <c r="AY34" s="110">
        <v>0</v>
      </c>
      <c r="AZ34" s="115"/>
      <c r="BI34" s="44"/>
      <c r="BJ34" s="44"/>
      <c r="BK34" s="44"/>
      <c r="BL34" s="45"/>
      <c r="BM34" s="37"/>
      <c r="BN34" s="38"/>
      <c r="BO34" s="38"/>
      <c r="BP34" s="38"/>
      <c r="BQ34" s="31" t="s">
        <v>45</v>
      </c>
      <c r="BR34" s="32"/>
      <c r="BS34" s="37"/>
      <c r="BT34" s="38"/>
      <c r="BU34" s="38"/>
      <c r="BV34" s="31" t="s">
        <v>50</v>
      </c>
      <c r="BW34" s="32"/>
      <c r="BX34" s="37"/>
      <c r="BY34" s="38"/>
      <c r="BZ34" s="38"/>
      <c r="CA34" s="31" t="s">
        <v>46</v>
      </c>
      <c r="CB34" s="32"/>
      <c r="CC34" s="46"/>
      <c r="CD34" s="47"/>
      <c r="CE34" s="47"/>
      <c r="CF34" s="48"/>
      <c r="CG34" s="49"/>
      <c r="CH34" s="49"/>
      <c r="CI34" s="49"/>
      <c r="CJ34" s="49"/>
      <c r="CK34" s="49"/>
      <c r="CL34" s="49"/>
      <c r="CM34" s="50">
        <v>0</v>
      </c>
      <c r="CN34" s="50"/>
      <c r="CO34" s="50"/>
      <c r="CP34" s="51"/>
      <c r="CQ34" s="15"/>
      <c r="CS34" s="15"/>
      <c r="CT34" s="15"/>
      <c r="CU34" s="15"/>
      <c r="CV34" s="15"/>
      <c r="CW34" s="15"/>
      <c r="CX34" s="15"/>
    </row>
    <row r="35" spans="3:102" ht="9" customHeight="1" x14ac:dyDescent="0.15">
      <c r="H35" s="111"/>
      <c r="I35" s="112"/>
      <c r="J35" s="112"/>
      <c r="K35" s="116"/>
      <c r="N35" s="111"/>
      <c r="O35" s="112"/>
      <c r="P35" s="112"/>
      <c r="Q35" s="112"/>
      <c r="R35" s="112"/>
      <c r="S35" s="112"/>
      <c r="T35" s="112"/>
      <c r="U35" s="116"/>
      <c r="V35" s="111"/>
      <c r="W35" s="112"/>
      <c r="X35" s="112"/>
      <c r="Y35" s="116"/>
      <c r="Z35" s="111"/>
      <c r="AA35" s="112"/>
      <c r="AB35" s="112"/>
      <c r="AC35" s="116"/>
      <c r="AF35" s="147"/>
      <c r="AG35" s="147"/>
      <c r="AH35" s="147"/>
      <c r="AI35" s="147"/>
      <c r="AK35" s="143"/>
      <c r="AL35" s="144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6"/>
      <c r="BI35" s="44"/>
      <c r="BJ35" s="44"/>
      <c r="BK35" s="44"/>
      <c r="BL35" s="45"/>
      <c r="BM35" s="39"/>
      <c r="BN35" s="40"/>
      <c r="BO35" s="40"/>
      <c r="BP35" s="40"/>
      <c r="BQ35" s="33"/>
      <c r="BR35" s="34"/>
      <c r="BS35" s="39"/>
      <c r="BT35" s="40"/>
      <c r="BU35" s="40"/>
      <c r="BV35" s="33"/>
      <c r="BW35" s="34"/>
      <c r="BX35" s="39"/>
      <c r="BY35" s="40"/>
      <c r="BZ35" s="40"/>
      <c r="CA35" s="33"/>
      <c r="CB35" s="34"/>
      <c r="CC35" s="46"/>
      <c r="CD35" s="47"/>
      <c r="CE35" s="47"/>
      <c r="CF35" s="48"/>
      <c r="CG35" s="49"/>
      <c r="CH35" s="49"/>
      <c r="CI35" s="49"/>
      <c r="CJ35" s="49"/>
      <c r="CK35" s="49"/>
      <c r="CL35" s="49"/>
      <c r="CM35" s="50"/>
      <c r="CN35" s="50"/>
      <c r="CO35" s="50"/>
      <c r="CP35" s="51"/>
      <c r="CQ35" s="15"/>
      <c r="CR35" s="15"/>
      <c r="CS35" s="15"/>
      <c r="CT35" s="15"/>
      <c r="CU35" s="15"/>
      <c r="CV35" s="15"/>
      <c r="CW35" s="15"/>
      <c r="CX35" s="15"/>
    </row>
    <row r="36" spans="3:102" ht="9" customHeight="1" x14ac:dyDescent="0.15">
      <c r="H36" s="113"/>
      <c r="I36" s="114"/>
      <c r="J36" s="114"/>
      <c r="K36" s="117"/>
      <c r="N36" s="113"/>
      <c r="O36" s="114"/>
      <c r="P36" s="114"/>
      <c r="Q36" s="114"/>
      <c r="R36" s="114"/>
      <c r="S36" s="114"/>
      <c r="T36" s="114"/>
      <c r="U36" s="117"/>
      <c r="V36" s="113"/>
      <c r="W36" s="114"/>
      <c r="X36" s="114"/>
      <c r="Y36" s="117"/>
      <c r="Z36" s="113"/>
      <c r="AA36" s="114"/>
      <c r="AB36" s="114"/>
      <c r="AC36" s="117"/>
      <c r="AF36" s="147"/>
      <c r="AG36" s="147"/>
      <c r="AH36" s="147"/>
      <c r="AI36" s="147"/>
      <c r="AK36" s="145"/>
      <c r="AL36" s="146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7"/>
      <c r="BI36" s="44"/>
      <c r="BJ36" s="44"/>
      <c r="BK36" s="44"/>
      <c r="BL36" s="45"/>
      <c r="BM36" s="41"/>
      <c r="BN36" s="42"/>
      <c r="BO36" s="42"/>
      <c r="BP36" s="42"/>
      <c r="BQ36" s="35"/>
      <c r="BR36" s="36"/>
      <c r="BS36" s="41"/>
      <c r="BT36" s="42"/>
      <c r="BU36" s="42"/>
      <c r="BV36" s="35"/>
      <c r="BW36" s="36"/>
      <c r="BX36" s="41"/>
      <c r="BY36" s="42"/>
      <c r="BZ36" s="42"/>
      <c r="CA36" s="35"/>
      <c r="CB36" s="36"/>
      <c r="CC36" s="46"/>
      <c r="CD36" s="47"/>
      <c r="CE36" s="47"/>
      <c r="CF36" s="48"/>
      <c r="CG36" s="49"/>
      <c r="CH36" s="49"/>
      <c r="CI36" s="49"/>
      <c r="CJ36" s="49"/>
      <c r="CK36" s="49"/>
      <c r="CL36" s="49"/>
      <c r="CM36" s="50"/>
      <c r="CN36" s="50"/>
      <c r="CO36" s="50"/>
      <c r="CP36" s="51"/>
      <c r="CQ36" s="15"/>
      <c r="CR36" s="15"/>
      <c r="CS36" s="15"/>
      <c r="CT36" s="15"/>
      <c r="CU36" s="15"/>
      <c r="CV36" s="15"/>
      <c r="CW36" s="15"/>
      <c r="CX36" s="15"/>
    </row>
    <row r="37" spans="3:102" ht="9" customHeight="1" x14ac:dyDescent="0.15">
      <c r="T37" s="107" t="s">
        <v>7</v>
      </c>
      <c r="U37" s="107"/>
      <c r="X37" s="107" t="s">
        <v>8</v>
      </c>
      <c r="Y37" s="107"/>
      <c r="AB37" s="107" t="s">
        <v>16</v>
      </c>
      <c r="AC37" s="107"/>
      <c r="AT37" s="11"/>
      <c r="AU37" s="11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</row>
    <row r="38" spans="3:102" ht="9" customHeight="1" x14ac:dyDescent="0.15">
      <c r="C38" s="5"/>
      <c r="D38" s="5"/>
      <c r="T38" s="108"/>
      <c r="U38" s="108"/>
      <c r="X38" s="108"/>
      <c r="Y38" s="108"/>
      <c r="AB38" s="108"/>
      <c r="AC38" s="108"/>
      <c r="AT38" s="12"/>
      <c r="AU38" s="12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</row>
    <row r="39" spans="3:102" ht="9" customHeight="1" x14ac:dyDescent="0.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</row>
    <row r="40" spans="3:102" ht="9" customHeight="1" x14ac:dyDescent="0.15">
      <c r="H40" s="118" t="s">
        <v>13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G40" s="118" t="s">
        <v>14</v>
      </c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I40" s="43"/>
      <c r="BJ40" s="43"/>
      <c r="BK40" s="43" t="s">
        <v>47</v>
      </c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 t="s">
        <v>48</v>
      </c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</row>
    <row r="41" spans="3:102" ht="9" customHeight="1" x14ac:dyDescent="0.15"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</row>
    <row r="42" spans="3:102" ht="9" customHeight="1" x14ac:dyDescent="0.15">
      <c r="F42" s="122" t="s">
        <v>11</v>
      </c>
      <c r="G42" s="122"/>
      <c r="H42" s="132" t="str">
        <f>IF(OR($BK42 = "",ISBLANK($BK42)),"",MID($BK42,1,1))</f>
        <v/>
      </c>
      <c r="I42" s="133"/>
      <c r="J42" s="133" t="str">
        <f>IF(OR($BK42 = "",ISBLANK($BK42)),"",MID($BK42,2,1))</f>
        <v/>
      </c>
      <c r="K42" s="133"/>
      <c r="L42" s="133" t="str">
        <f>IF(OR($BK42 = "",ISBLANK($BK42)),"",MID($BK42,3,1))</f>
        <v/>
      </c>
      <c r="M42" s="133"/>
      <c r="N42" s="133" t="str">
        <f>IF(OR($BK42 = "",ISBLANK($BK42)),"",MID($BK42,4,1))</f>
        <v/>
      </c>
      <c r="O42" s="133"/>
      <c r="P42" s="133" t="str">
        <f>IF(OR($BK42 = "",ISBLANK($BK42)),"",MID($BK42,5,1))</f>
        <v/>
      </c>
      <c r="Q42" s="133"/>
      <c r="R42" s="133" t="str">
        <f>IF(OR($BK42 = "",ISBLANK($BK42)),"",MID($BK42,6,1))</f>
        <v/>
      </c>
      <c r="S42" s="133"/>
      <c r="T42" s="133" t="str">
        <f>IF(OR($BK42 = "",ISBLANK($BK42)),"",MID($BK42,7,1))</f>
        <v/>
      </c>
      <c r="U42" s="133"/>
      <c r="V42" s="133" t="str">
        <f>IF(OR($BK42 = "",ISBLANK($BK42)),"",MID($BK42,8,1))</f>
        <v/>
      </c>
      <c r="W42" s="133"/>
      <c r="X42" s="133" t="str">
        <f>IF(OR($BK42 = "",ISBLANK($BK42)),"",MID($BK42,9,1))</f>
        <v/>
      </c>
      <c r="Y42" s="133"/>
      <c r="Z42" s="133" t="str">
        <f>IF(OR($BK42 = "",ISBLANK($BK42)),"",MID($BK42,10,1))</f>
        <v/>
      </c>
      <c r="AA42" s="138"/>
      <c r="AG42" s="132" t="str">
        <f>IF(OR($CA42 = "",ISBLANK($CA42)),"",MID($CA42,1,1))</f>
        <v/>
      </c>
      <c r="AH42" s="133"/>
      <c r="AI42" s="133" t="str">
        <f>IF(OR($CA42 = "",ISBLANK($CA42)),"",MID($CA42,2,1))</f>
        <v/>
      </c>
      <c r="AJ42" s="133"/>
      <c r="AK42" s="133" t="str">
        <f>IF(OR($CA42 = "",ISBLANK($CA42)),"",MID($CA42,3,1))</f>
        <v/>
      </c>
      <c r="AL42" s="133"/>
      <c r="AM42" s="133" t="str">
        <f>IF(OR($CA42 = "",ISBLANK($CA42)),"",MID($CA42,4,1))</f>
        <v/>
      </c>
      <c r="AN42" s="133"/>
      <c r="AO42" s="133" t="str">
        <f>IF(OR($CA42 = "",ISBLANK($CA42)),"",MID($CA42,5,1))</f>
        <v/>
      </c>
      <c r="AP42" s="133"/>
      <c r="AQ42" s="133" t="str">
        <f>IF(OR($CA42 = "",ISBLANK($CA42)),"",MID($CA42,6,1))</f>
        <v/>
      </c>
      <c r="AR42" s="133"/>
      <c r="AS42" s="133" t="str">
        <f>IF(OR($CA42 = "",ISBLANK($CA42)),"",MID($CA42,7,1))</f>
        <v/>
      </c>
      <c r="AT42" s="133"/>
      <c r="AU42" s="133" t="str">
        <f>IF(OR($CA42 = "",ISBLANK($CA42)),"",MID($CA42,8,1))</f>
        <v/>
      </c>
      <c r="AV42" s="133"/>
      <c r="AW42" s="133" t="str">
        <f>IF(OR($CA42 = "",ISBLANK($CA42)),"",MID($CA42,9,1))</f>
        <v/>
      </c>
      <c r="AX42" s="133"/>
      <c r="AY42" s="133" t="str">
        <f>IF(OR($CA42 = "",ISBLANK($CA42)),"",MID($CA42,10,1))</f>
        <v/>
      </c>
      <c r="AZ42" s="138"/>
      <c r="BI42" s="54" t="s">
        <v>11</v>
      </c>
      <c r="BJ42" s="54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3:102" ht="9" customHeight="1" x14ac:dyDescent="0.15">
      <c r="F43" s="122"/>
      <c r="G43" s="122"/>
      <c r="H43" s="134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9"/>
      <c r="AG43" s="134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9"/>
      <c r="BI43" s="54"/>
      <c r="BJ43" s="54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3:102" ht="9" customHeight="1" x14ac:dyDescent="0.15">
      <c r="F44" s="122"/>
      <c r="G44" s="122"/>
      <c r="H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40"/>
      <c r="AG44" s="136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40"/>
      <c r="BI44" s="54"/>
      <c r="BJ44" s="54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3:102" ht="6" customHeight="1" x14ac:dyDescent="0.15">
      <c r="BI45" s="54"/>
      <c r="BJ45" s="54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3:102" ht="12" customHeight="1" x14ac:dyDescent="0.15">
      <c r="F46" s="122" t="s">
        <v>12</v>
      </c>
      <c r="G46" s="122"/>
      <c r="H46" s="123" t="str">
        <f>IF(OR($BK46 = "",ISBLANK($BK46)),"",MID($BK46,1,1))</f>
        <v/>
      </c>
      <c r="I46" s="124"/>
      <c r="J46" s="124"/>
      <c r="K46" s="124"/>
      <c r="L46" s="124" t="str">
        <f>IF(OR($BK46 = "",ISBLANK($BK46)),"",MID($BK46,2,1))</f>
        <v/>
      </c>
      <c r="M46" s="124"/>
      <c r="N46" s="124"/>
      <c r="O46" s="124"/>
      <c r="P46" s="124" t="str">
        <f>IF(OR($BK46 = "",ISBLANK($BK46)),"",MID($BK46,3,1))</f>
        <v/>
      </c>
      <c r="Q46" s="124"/>
      <c r="R46" s="124"/>
      <c r="S46" s="124"/>
      <c r="T46" s="124" t="str">
        <f>IF(OR($BK46 = "",ISBLANK($BK46)),"",MID($BK46,4,1))</f>
        <v/>
      </c>
      <c r="U46" s="124"/>
      <c r="V46" s="124"/>
      <c r="W46" s="124"/>
      <c r="X46" s="124" t="str">
        <f>IF(OR($BK46 = "",ISBLANK($BK46)),"",MID($BK46,5,1))</f>
        <v/>
      </c>
      <c r="Y46" s="124"/>
      <c r="Z46" s="124"/>
      <c r="AA46" s="129"/>
      <c r="AG46" s="123" t="str">
        <f>IF(OR($CA46 = "",ISBLANK($CA46)),"",MID($CA46,1,1))</f>
        <v/>
      </c>
      <c r="AH46" s="124"/>
      <c r="AI46" s="124"/>
      <c r="AJ46" s="124"/>
      <c r="AK46" s="124" t="str">
        <f>IF(OR($CA46 = "",ISBLANK($CA46)),"",MID($CA46,2,1))</f>
        <v/>
      </c>
      <c r="AL46" s="124"/>
      <c r="AM46" s="124"/>
      <c r="AN46" s="124"/>
      <c r="AO46" s="124" t="str">
        <f>IF(OR($CA46 = "",ISBLANK($CA46)),"",MID($CA46,3,1))</f>
        <v/>
      </c>
      <c r="AP46" s="124"/>
      <c r="AQ46" s="124"/>
      <c r="AR46" s="124"/>
      <c r="AS46" s="124" t="str">
        <f>IF(OR($CA46 = "",ISBLANK($CA46)),"",MID($CA46,4,1))</f>
        <v/>
      </c>
      <c r="AT46" s="124"/>
      <c r="AU46" s="124"/>
      <c r="AV46" s="124"/>
      <c r="AW46" s="124" t="str">
        <f>IF(OR($CA46 = "",ISBLANK($CA46)),"",MID($CA46,5,1))</f>
        <v/>
      </c>
      <c r="AX46" s="124"/>
      <c r="AY46" s="124"/>
      <c r="AZ46" s="129"/>
      <c r="BI46" s="54" t="s">
        <v>12</v>
      </c>
      <c r="BJ46" s="54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3:102" ht="9" customHeight="1" x14ac:dyDescent="0.15">
      <c r="F47" s="122"/>
      <c r="G47" s="122"/>
      <c r="H47" s="125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30"/>
      <c r="AG47" s="125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30"/>
      <c r="BI47" s="54"/>
      <c r="BJ47" s="54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</row>
    <row r="48" spans="3:102" ht="9" customHeight="1" x14ac:dyDescent="0.15">
      <c r="F48" s="122"/>
      <c r="G48" s="122"/>
      <c r="H48" s="125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30"/>
      <c r="AG48" s="125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30"/>
      <c r="BI48" s="54"/>
      <c r="BJ48" s="54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3:94" ht="9" customHeight="1" x14ac:dyDescent="0.15">
      <c r="F49" s="122"/>
      <c r="G49" s="122"/>
      <c r="H49" s="127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31"/>
      <c r="AG49" s="127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31"/>
      <c r="BI49" s="54"/>
      <c r="BJ49" s="54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</row>
    <row r="50" spans="3:94" ht="9" customHeight="1" x14ac:dyDescent="0.15">
      <c r="H50" s="118" t="s">
        <v>15</v>
      </c>
      <c r="I50" s="118"/>
      <c r="J50" s="118"/>
      <c r="K50" s="118"/>
      <c r="L50" s="13"/>
      <c r="M50" s="13"/>
      <c r="N50" s="120" t="s">
        <v>17</v>
      </c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3"/>
      <c r="AE50" s="13"/>
      <c r="AF50" s="13"/>
      <c r="AG50" s="13"/>
      <c r="AH50" s="118" t="s">
        <v>19</v>
      </c>
      <c r="AI50" s="118"/>
      <c r="AJ50" s="118"/>
      <c r="AK50" s="118"/>
      <c r="AL50" s="13"/>
      <c r="AM50" s="13"/>
      <c r="AN50" s="10"/>
      <c r="AO50" s="118" t="s">
        <v>41</v>
      </c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I50" s="43" t="s">
        <v>49</v>
      </c>
      <c r="BJ50" s="43"/>
      <c r="BK50" s="43"/>
      <c r="BL50" s="43"/>
      <c r="BM50" s="43" t="s">
        <v>51</v>
      </c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 t="s">
        <v>52</v>
      </c>
      <c r="CD50" s="43"/>
      <c r="CE50" s="43"/>
      <c r="CF50" s="43" t="s">
        <v>53</v>
      </c>
      <c r="CG50" s="43"/>
      <c r="CH50" s="43"/>
      <c r="CI50" s="43"/>
      <c r="CJ50" s="43"/>
      <c r="CK50" s="43"/>
      <c r="CL50" s="43"/>
      <c r="CM50" s="43"/>
      <c r="CN50" s="43"/>
      <c r="CO50" s="43"/>
      <c r="CP50" s="43"/>
    </row>
    <row r="51" spans="3:94" ht="9" customHeight="1" x14ac:dyDescent="0.15">
      <c r="H51" s="119"/>
      <c r="I51" s="119"/>
      <c r="J51" s="119"/>
      <c r="K51" s="119"/>
      <c r="L51" s="13"/>
      <c r="M51" s="13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3"/>
      <c r="AE51" s="13"/>
      <c r="AF51" s="13"/>
      <c r="AG51" s="13"/>
      <c r="AH51" s="121"/>
      <c r="AI51" s="121"/>
      <c r="AJ51" s="121"/>
      <c r="AK51" s="121"/>
      <c r="AL51" s="13"/>
      <c r="AM51" s="13"/>
      <c r="AN51" s="13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</row>
    <row r="52" spans="3:94" ht="9" customHeight="1" x14ac:dyDescent="0.15">
      <c r="H52" s="109" t="str">
        <f>IF(OR($BI52 = "",ISBLANK($BI52)),"",MID(TEXT($BI52,"00"),1,1))</f>
        <v/>
      </c>
      <c r="I52" s="110"/>
      <c r="J52" s="110" t="str">
        <f>IF(OR($BI52 = "",ISBLANK($BI52)),"",MID(TEXT($BI52,"00"),2,1))</f>
        <v/>
      </c>
      <c r="K52" s="115"/>
      <c r="N52" s="109" t="str">
        <f>IF(OR($BM52 = "",ISBLANK($BM52)),"",MID($BM52,1,1))</f>
        <v/>
      </c>
      <c r="O52" s="110"/>
      <c r="P52" s="110" t="str">
        <f>IF(OR($BM52 = "",ISBLANK($BM52)),"",MID($BM52,2,1))</f>
        <v/>
      </c>
      <c r="Q52" s="110"/>
      <c r="R52" s="110" t="str">
        <f>IF(OR($BM52 = "",ISBLANK($BM52)),"",MID($BM52,3,1))</f>
        <v/>
      </c>
      <c r="S52" s="110"/>
      <c r="T52" s="110" t="str">
        <f>IF(OR($BM52 = "",ISBLANK($BM52)),"",MID($BM52,4,1))</f>
        <v/>
      </c>
      <c r="U52" s="115"/>
      <c r="V52" s="109" t="str">
        <f>IF(OR($BS52 = "",ISBLANK($BS52)),"",MID(TEXT($BS52,"00"),1,1))</f>
        <v/>
      </c>
      <c r="W52" s="110"/>
      <c r="X52" s="110" t="str">
        <f>IF(OR($BS52 = "",ISBLANK($BS52)),"",MID(TEXT($BS52,"00"),2,1))</f>
        <v/>
      </c>
      <c r="Y52" s="115"/>
      <c r="Z52" s="109" t="str">
        <f>IF(OR($BX52 = "",ISBLANK($BX52)),"",MID(TEXT($BX52,"00"),1,1))</f>
        <v/>
      </c>
      <c r="AA52" s="110"/>
      <c r="AB52" s="110" t="str">
        <f>IF(OR($BX52 = "",ISBLANK($BX52)),"",MID(TEXT($BX52,"00"),2,1))</f>
        <v/>
      </c>
      <c r="AC52" s="115"/>
      <c r="AF52" s="147" t="s">
        <v>18</v>
      </c>
      <c r="AG52" s="147"/>
      <c r="AH52" s="147"/>
      <c r="AI52" s="147"/>
      <c r="AK52" s="141" t="str">
        <f>IF(OR($CC52 = "",ISBLANK($CC52)),"",MID($CC52,1,1))</f>
        <v/>
      </c>
      <c r="AL52" s="142"/>
      <c r="AO52" s="109" t="str">
        <f>IF(OR(LEN($CF52)&lt;3,$CF52 = "",ISBLANK($CF52)),"",MID($CF52,LEN($CF52)-2,1))</f>
        <v/>
      </c>
      <c r="AP52" s="110"/>
      <c r="AQ52" s="110" t="str">
        <f>IF(OR(LEN($CF52)&lt;2,$CF52 = "",ISBLANK($CF52)),"",MID($CF52,LEN($CF52)-1,1))</f>
        <v/>
      </c>
      <c r="AR52" s="110"/>
      <c r="AS52" s="110" t="str">
        <f>IF(OR(LEN($CF52)&lt;1,$CF52 = "",ISBLANK($CF52)),"",MID($CF52,LEN($CF52),1))</f>
        <v/>
      </c>
      <c r="AT52" s="110"/>
      <c r="AU52" s="110">
        <v>0</v>
      </c>
      <c r="AV52" s="110"/>
      <c r="AW52" s="110">
        <v>0</v>
      </c>
      <c r="AX52" s="110"/>
      <c r="AY52" s="110">
        <v>0</v>
      </c>
      <c r="AZ52" s="115"/>
      <c r="BI52" s="44"/>
      <c r="BJ52" s="44"/>
      <c r="BK52" s="44"/>
      <c r="BL52" s="45"/>
      <c r="BM52" s="37"/>
      <c r="BN52" s="38"/>
      <c r="BO52" s="38"/>
      <c r="BP52" s="38"/>
      <c r="BQ52" s="31" t="s">
        <v>45</v>
      </c>
      <c r="BR52" s="32"/>
      <c r="BS52" s="37"/>
      <c r="BT52" s="38"/>
      <c r="BU52" s="38"/>
      <c r="BV52" s="31" t="s">
        <v>50</v>
      </c>
      <c r="BW52" s="32"/>
      <c r="BX52" s="37"/>
      <c r="BY52" s="38"/>
      <c r="BZ52" s="38"/>
      <c r="CA52" s="31" t="s">
        <v>46</v>
      </c>
      <c r="CB52" s="32"/>
      <c r="CC52" s="46"/>
      <c r="CD52" s="47"/>
      <c r="CE52" s="47"/>
      <c r="CF52" s="48"/>
      <c r="CG52" s="49"/>
      <c r="CH52" s="49"/>
      <c r="CI52" s="49"/>
      <c r="CJ52" s="49"/>
      <c r="CK52" s="49"/>
      <c r="CL52" s="49"/>
      <c r="CM52" s="50">
        <v>0</v>
      </c>
      <c r="CN52" s="50"/>
      <c r="CO52" s="50"/>
      <c r="CP52" s="51"/>
    </row>
    <row r="53" spans="3:94" ht="9" customHeight="1" x14ac:dyDescent="0.15">
      <c r="H53" s="111"/>
      <c r="I53" s="112"/>
      <c r="J53" s="112"/>
      <c r="K53" s="116"/>
      <c r="N53" s="111"/>
      <c r="O53" s="112"/>
      <c r="P53" s="112"/>
      <c r="Q53" s="112"/>
      <c r="R53" s="112"/>
      <c r="S53" s="112"/>
      <c r="T53" s="112"/>
      <c r="U53" s="116"/>
      <c r="V53" s="111"/>
      <c r="W53" s="112"/>
      <c r="X53" s="112"/>
      <c r="Y53" s="116"/>
      <c r="Z53" s="111"/>
      <c r="AA53" s="112"/>
      <c r="AB53" s="112"/>
      <c r="AC53" s="116"/>
      <c r="AF53" s="147"/>
      <c r="AG53" s="147"/>
      <c r="AH53" s="147"/>
      <c r="AI53" s="147"/>
      <c r="AK53" s="143"/>
      <c r="AL53" s="144"/>
      <c r="AO53" s="111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6"/>
      <c r="BI53" s="44"/>
      <c r="BJ53" s="44"/>
      <c r="BK53" s="44"/>
      <c r="BL53" s="45"/>
      <c r="BM53" s="39"/>
      <c r="BN53" s="40"/>
      <c r="BO53" s="40"/>
      <c r="BP53" s="40"/>
      <c r="BQ53" s="33"/>
      <c r="BR53" s="34"/>
      <c r="BS53" s="39"/>
      <c r="BT53" s="40"/>
      <c r="BU53" s="40"/>
      <c r="BV53" s="33"/>
      <c r="BW53" s="34"/>
      <c r="BX53" s="39"/>
      <c r="BY53" s="40"/>
      <c r="BZ53" s="40"/>
      <c r="CA53" s="33"/>
      <c r="CB53" s="34"/>
      <c r="CC53" s="46"/>
      <c r="CD53" s="47"/>
      <c r="CE53" s="47"/>
      <c r="CF53" s="48"/>
      <c r="CG53" s="49"/>
      <c r="CH53" s="49"/>
      <c r="CI53" s="49"/>
      <c r="CJ53" s="49"/>
      <c r="CK53" s="49"/>
      <c r="CL53" s="49"/>
      <c r="CM53" s="50"/>
      <c r="CN53" s="50"/>
      <c r="CO53" s="50"/>
      <c r="CP53" s="51"/>
    </row>
    <row r="54" spans="3:94" ht="9" customHeight="1" x14ac:dyDescent="0.15">
      <c r="H54" s="113"/>
      <c r="I54" s="114"/>
      <c r="J54" s="114"/>
      <c r="K54" s="117"/>
      <c r="N54" s="113"/>
      <c r="O54" s="114"/>
      <c r="P54" s="114"/>
      <c r="Q54" s="114"/>
      <c r="R54" s="114"/>
      <c r="S54" s="114"/>
      <c r="T54" s="114"/>
      <c r="U54" s="117"/>
      <c r="V54" s="113"/>
      <c r="W54" s="114"/>
      <c r="X54" s="114"/>
      <c r="Y54" s="117"/>
      <c r="Z54" s="113"/>
      <c r="AA54" s="114"/>
      <c r="AB54" s="114"/>
      <c r="AC54" s="117"/>
      <c r="AF54" s="147"/>
      <c r="AG54" s="147"/>
      <c r="AH54" s="147"/>
      <c r="AI54" s="147"/>
      <c r="AK54" s="145"/>
      <c r="AL54" s="146"/>
      <c r="AO54" s="113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7"/>
      <c r="BI54" s="44"/>
      <c r="BJ54" s="44"/>
      <c r="BK54" s="44"/>
      <c r="BL54" s="45"/>
      <c r="BM54" s="41"/>
      <c r="BN54" s="42"/>
      <c r="BO54" s="42"/>
      <c r="BP54" s="42"/>
      <c r="BQ54" s="35"/>
      <c r="BR54" s="36"/>
      <c r="BS54" s="41"/>
      <c r="BT54" s="42"/>
      <c r="BU54" s="42"/>
      <c r="BV54" s="35"/>
      <c r="BW54" s="36"/>
      <c r="BX54" s="41"/>
      <c r="BY54" s="42"/>
      <c r="BZ54" s="42"/>
      <c r="CA54" s="35"/>
      <c r="CB54" s="36"/>
      <c r="CC54" s="46"/>
      <c r="CD54" s="47"/>
      <c r="CE54" s="47"/>
      <c r="CF54" s="48"/>
      <c r="CG54" s="49"/>
      <c r="CH54" s="49"/>
      <c r="CI54" s="49"/>
      <c r="CJ54" s="49"/>
      <c r="CK54" s="49"/>
      <c r="CL54" s="49"/>
      <c r="CM54" s="50"/>
      <c r="CN54" s="50"/>
      <c r="CO54" s="50"/>
      <c r="CP54" s="51"/>
    </row>
    <row r="55" spans="3:94" ht="9" customHeight="1" x14ac:dyDescent="0.15">
      <c r="T55" s="107" t="s">
        <v>7</v>
      </c>
      <c r="U55" s="107"/>
      <c r="X55" s="107" t="s">
        <v>8</v>
      </c>
      <c r="Y55" s="107"/>
      <c r="AB55" s="107" t="s">
        <v>16</v>
      </c>
      <c r="AC55" s="107"/>
      <c r="AT55" s="11"/>
      <c r="AU55" s="11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</row>
    <row r="56" spans="3:94" ht="9" customHeight="1" x14ac:dyDescent="0.15">
      <c r="T56" s="108"/>
      <c r="U56" s="108"/>
      <c r="X56" s="108"/>
      <c r="Y56" s="108"/>
      <c r="AB56" s="108"/>
      <c r="AC56" s="108"/>
      <c r="AT56" s="12"/>
      <c r="AU56" s="12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</row>
    <row r="57" spans="3:94" ht="9" customHeight="1" x14ac:dyDescent="0.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</row>
    <row r="58" spans="3:94" ht="9" customHeight="1" x14ac:dyDescent="0.15">
      <c r="H58" s="118" t="s">
        <v>13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G58" s="118" t="s">
        <v>14</v>
      </c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I58" s="43"/>
      <c r="BJ58" s="43"/>
      <c r="BK58" s="43" t="s">
        <v>47</v>
      </c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 t="s">
        <v>48</v>
      </c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</row>
    <row r="59" spans="3:94" ht="9" customHeight="1" x14ac:dyDescent="0.15"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</row>
    <row r="60" spans="3:94" ht="9" customHeight="1" x14ac:dyDescent="0.15">
      <c r="F60" s="122" t="s">
        <v>11</v>
      </c>
      <c r="G60" s="122"/>
      <c r="H60" s="132" t="str">
        <f>IF(OR($BK60 = "",ISBLANK($BK60)),"",MID($BK60,1,1))</f>
        <v/>
      </c>
      <c r="I60" s="133"/>
      <c r="J60" s="133" t="str">
        <f>IF(OR($BK60 = "",ISBLANK($BK60)),"",MID($BK60,2,1))</f>
        <v/>
      </c>
      <c r="K60" s="133"/>
      <c r="L60" s="133" t="str">
        <f>IF(OR($BK60 = "",ISBLANK($BK60)),"",MID($BK60,3,1))</f>
        <v/>
      </c>
      <c r="M60" s="133"/>
      <c r="N60" s="133" t="str">
        <f>IF(OR($BK60 = "",ISBLANK($BK60)),"",MID($BK60,4,1))</f>
        <v/>
      </c>
      <c r="O60" s="133"/>
      <c r="P60" s="133" t="str">
        <f>IF(OR($BK60 = "",ISBLANK($BK60)),"",MID($BK60,5,1))</f>
        <v/>
      </c>
      <c r="Q60" s="133"/>
      <c r="R60" s="133" t="str">
        <f>IF(OR($BK60 = "",ISBLANK($BK60)),"",MID($BK60,6,1))</f>
        <v/>
      </c>
      <c r="S60" s="133"/>
      <c r="T60" s="133" t="str">
        <f>IF(OR($BK60 = "",ISBLANK($BK60)),"",MID($BK60,7,1))</f>
        <v/>
      </c>
      <c r="U60" s="133"/>
      <c r="V60" s="133" t="str">
        <f>IF(OR($BK60 = "",ISBLANK($BK60)),"",MID($BK60,8,1))</f>
        <v/>
      </c>
      <c r="W60" s="133"/>
      <c r="X60" s="133" t="str">
        <f>IF(OR($BK60 = "",ISBLANK($BK60)),"",MID($BK60,9,1))</f>
        <v/>
      </c>
      <c r="Y60" s="133"/>
      <c r="Z60" s="133" t="str">
        <f>IF(OR($BK60 = "",ISBLANK($BK60)),"",MID($BK60,10,1))</f>
        <v/>
      </c>
      <c r="AA60" s="138"/>
      <c r="AG60" s="132" t="str">
        <f>IF(OR($CA60 = "",ISBLANK($CA60)),"",MID($CA60,1,1))</f>
        <v/>
      </c>
      <c r="AH60" s="133"/>
      <c r="AI60" s="133" t="str">
        <f>IF(OR($CA60 = "",ISBLANK($CA60)),"",MID($CA60,2,1))</f>
        <v/>
      </c>
      <c r="AJ60" s="133"/>
      <c r="AK60" s="133" t="str">
        <f>IF(OR($CA60 = "",ISBLANK($CA60)),"",MID($CA60,3,1))</f>
        <v/>
      </c>
      <c r="AL60" s="133"/>
      <c r="AM60" s="133" t="str">
        <f>IF(OR($CA60 = "",ISBLANK($CA60)),"",MID($CA60,4,1))</f>
        <v/>
      </c>
      <c r="AN60" s="133"/>
      <c r="AO60" s="133" t="str">
        <f>IF(OR($CA60 = "",ISBLANK($CA60)),"",MID($CA60,5,1))</f>
        <v/>
      </c>
      <c r="AP60" s="133"/>
      <c r="AQ60" s="133" t="str">
        <f>IF(OR($CA60 = "",ISBLANK($CA60)),"",MID($CA60,6,1))</f>
        <v/>
      </c>
      <c r="AR60" s="133"/>
      <c r="AS60" s="133" t="str">
        <f>IF(OR($CA60 = "",ISBLANK($CA60)),"",MID($CA60,7,1))</f>
        <v/>
      </c>
      <c r="AT60" s="133"/>
      <c r="AU60" s="133" t="str">
        <f>IF(OR($CA60 = "",ISBLANK($CA60)),"",MID($CA60,8,1))</f>
        <v/>
      </c>
      <c r="AV60" s="133"/>
      <c r="AW60" s="133" t="str">
        <f>IF(OR($CA60 = "",ISBLANK($CA60)),"",MID($CA60,9,1))</f>
        <v/>
      </c>
      <c r="AX60" s="133"/>
      <c r="AY60" s="133" t="str">
        <f>IF(OR($CA60 = "",ISBLANK($CA60)),"",MID($CA60,10,1))</f>
        <v/>
      </c>
      <c r="AZ60" s="138"/>
      <c r="BI60" s="54" t="s">
        <v>11</v>
      </c>
      <c r="BJ60" s="54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</row>
    <row r="61" spans="3:94" ht="9" customHeight="1" x14ac:dyDescent="0.15">
      <c r="F61" s="122"/>
      <c r="G61" s="122"/>
      <c r="H61" s="134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9"/>
      <c r="AG61" s="134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9"/>
      <c r="BI61" s="54"/>
      <c r="BJ61" s="54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</row>
    <row r="62" spans="3:94" ht="9" customHeight="1" x14ac:dyDescent="0.15">
      <c r="F62" s="122"/>
      <c r="G62" s="122"/>
      <c r="H62" s="136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40"/>
      <c r="AG62" s="136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40"/>
      <c r="BI62" s="54"/>
      <c r="BJ62" s="54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</row>
    <row r="63" spans="3:94" ht="6" customHeight="1" x14ac:dyDescent="0.15">
      <c r="BI63" s="54"/>
      <c r="BJ63" s="54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</row>
    <row r="64" spans="3:94" ht="12" customHeight="1" x14ac:dyDescent="0.15">
      <c r="F64" s="122" t="s">
        <v>12</v>
      </c>
      <c r="G64" s="122"/>
      <c r="H64" s="123" t="str">
        <f>IF(OR($BK64 = "",ISBLANK($BK64)),"",MID($BK64,1,1))</f>
        <v/>
      </c>
      <c r="I64" s="124"/>
      <c r="J64" s="124"/>
      <c r="K64" s="124"/>
      <c r="L64" s="124" t="str">
        <f>IF(OR($BK64 = "",ISBLANK($BK64)),"",MID($BK64,2,1))</f>
        <v/>
      </c>
      <c r="M64" s="124"/>
      <c r="N64" s="124"/>
      <c r="O64" s="124"/>
      <c r="P64" s="124" t="str">
        <f>IF(OR($BK64 = "",ISBLANK($BK64)),"",MID($BK64,3,1))</f>
        <v/>
      </c>
      <c r="Q64" s="124"/>
      <c r="R64" s="124"/>
      <c r="S64" s="124"/>
      <c r="T64" s="124" t="str">
        <f>IF(OR($BK64 = "",ISBLANK($BK64)),"",MID($BK64,4,1))</f>
        <v/>
      </c>
      <c r="U64" s="124"/>
      <c r="V64" s="124"/>
      <c r="W64" s="124"/>
      <c r="X64" s="124" t="str">
        <f>IF(OR($BK64 = "",ISBLANK($BK64)),"",MID($BK64,5,1))</f>
        <v/>
      </c>
      <c r="Y64" s="124"/>
      <c r="Z64" s="124"/>
      <c r="AA64" s="129"/>
      <c r="AG64" s="123" t="str">
        <f>IF(OR($CA64 = "",ISBLANK($CA64)),"",MID($CA64,1,1))</f>
        <v/>
      </c>
      <c r="AH64" s="124"/>
      <c r="AI64" s="124"/>
      <c r="AJ64" s="124"/>
      <c r="AK64" s="124" t="str">
        <f>IF(OR($CA64 = "",ISBLANK($CA64)),"",MID($CA64,2,1))</f>
        <v/>
      </c>
      <c r="AL64" s="124"/>
      <c r="AM64" s="124"/>
      <c r="AN64" s="124"/>
      <c r="AO64" s="124" t="str">
        <f>IF(OR($CA64 = "",ISBLANK($CA64)),"",MID($CA64,3,1))</f>
        <v/>
      </c>
      <c r="AP64" s="124"/>
      <c r="AQ64" s="124"/>
      <c r="AR64" s="124"/>
      <c r="AS64" s="124" t="str">
        <f>IF(OR($CA64 = "",ISBLANK($CA64)),"",MID($CA64,4,1))</f>
        <v/>
      </c>
      <c r="AT64" s="124"/>
      <c r="AU64" s="124"/>
      <c r="AV64" s="124"/>
      <c r="AW64" s="124" t="str">
        <f>IF(OR($CA64 = "",ISBLANK($CA64)),"",MID($CA64,5,1))</f>
        <v/>
      </c>
      <c r="AX64" s="124"/>
      <c r="AY64" s="124"/>
      <c r="AZ64" s="129"/>
      <c r="BI64" s="54" t="s">
        <v>12</v>
      </c>
      <c r="BJ64" s="54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</row>
    <row r="65" spans="3:94" ht="9" customHeight="1" x14ac:dyDescent="0.15">
      <c r="F65" s="122"/>
      <c r="G65" s="122"/>
      <c r="H65" s="125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30"/>
      <c r="AG65" s="125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30"/>
      <c r="BI65" s="54"/>
      <c r="BJ65" s="54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</row>
    <row r="66" spans="3:94" ht="9" customHeight="1" x14ac:dyDescent="0.15">
      <c r="F66" s="122"/>
      <c r="G66" s="122"/>
      <c r="H66" s="125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30"/>
      <c r="AG66" s="125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30"/>
      <c r="BI66" s="54"/>
      <c r="BJ66" s="54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</row>
    <row r="67" spans="3:94" ht="9" customHeight="1" x14ac:dyDescent="0.15">
      <c r="F67" s="122"/>
      <c r="G67" s="122"/>
      <c r="H67" s="127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31"/>
      <c r="AG67" s="127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31"/>
      <c r="BI67" s="54"/>
      <c r="BJ67" s="54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</row>
    <row r="68" spans="3:94" ht="9" customHeight="1" x14ac:dyDescent="0.15">
      <c r="H68" s="118" t="s">
        <v>15</v>
      </c>
      <c r="I68" s="118"/>
      <c r="J68" s="118"/>
      <c r="K68" s="118"/>
      <c r="L68" s="13"/>
      <c r="M68" s="13"/>
      <c r="N68" s="120" t="s">
        <v>17</v>
      </c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3"/>
      <c r="AE68" s="13"/>
      <c r="AF68" s="13"/>
      <c r="AG68" s="13"/>
      <c r="AH68" s="118" t="s">
        <v>19</v>
      </c>
      <c r="AI68" s="118"/>
      <c r="AJ68" s="118"/>
      <c r="AK68" s="118"/>
      <c r="AL68" s="13"/>
      <c r="AM68" s="13"/>
      <c r="AN68" s="10"/>
      <c r="AO68" s="118" t="s">
        <v>41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I68" s="43" t="s">
        <v>49</v>
      </c>
      <c r="BJ68" s="43"/>
      <c r="BK68" s="43"/>
      <c r="BL68" s="43"/>
      <c r="BM68" s="43" t="s">
        <v>51</v>
      </c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 t="s">
        <v>52</v>
      </c>
      <c r="CD68" s="43"/>
      <c r="CE68" s="43"/>
      <c r="CF68" s="43" t="s">
        <v>53</v>
      </c>
      <c r="CG68" s="43"/>
      <c r="CH68" s="43"/>
      <c r="CI68" s="43"/>
      <c r="CJ68" s="43"/>
      <c r="CK68" s="43"/>
      <c r="CL68" s="43"/>
      <c r="CM68" s="43"/>
      <c r="CN68" s="43"/>
      <c r="CO68" s="43"/>
      <c r="CP68" s="43"/>
    </row>
    <row r="69" spans="3:94" ht="9" customHeight="1" x14ac:dyDescent="0.15">
      <c r="H69" s="119"/>
      <c r="I69" s="119"/>
      <c r="J69" s="119"/>
      <c r="K69" s="119"/>
      <c r="L69" s="13"/>
      <c r="M69" s="13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3"/>
      <c r="AE69" s="13"/>
      <c r="AF69" s="13"/>
      <c r="AG69" s="13"/>
      <c r="AH69" s="121"/>
      <c r="AI69" s="121"/>
      <c r="AJ69" s="121"/>
      <c r="AK69" s="121"/>
      <c r="AL69" s="13"/>
      <c r="AM69" s="13"/>
      <c r="AN69" s="13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</row>
    <row r="70" spans="3:94" ht="9" customHeight="1" x14ac:dyDescent="0.15">
      <c r="H70" s="109" t="str">
        <f>IF(OR($BI70 = "",ISBLANK($BI70)),"",MID(TEXT($BI70,"00"),1,1))</f>
        <v/>
      </c>
      <c r="I70" s="110"/>
      <c r="J70" s="110" t="str">
        <f>IF(OR($BI70 = "",ISBLANK($BI70)),"",MID(TEXT($BI70,"00"),2,1))</f>
        <v/>
      </c>
      <c r="K70" s="115"/>
      <c r="N70" s="109" t="str">
        <f>IF(OR($BM70 = "",ISBLANK($BM70)),"",MID($BM70,1,1))</f>
        <v/>
      </c>
      <c r="O70" s="110"/>
      <c r="P70" s="110" t="str">
        <f>IF(OR($BM70 = "",ISBLANK($BM70)),"",MID($BM70,2,1))</f>
        <v/>
      </c>
      <c r="Q70" s="110"/>
      <c r="R70" s="110" t="str">
        <f>IF(OR($BM70 = "",ISBLANK($BM70)),"",MID($BM70,3,1))</f>
        <v/>
      </c>
      <c r="S70" s="110"/>
      <c r="T70" s="110" t="str">
        <f>IF(OR($BM70 = "",ISBLANK($BM70)),"",MID($BM70,4,1))</f>
        <v/>
      </c>
      <c r="U70" s="115"/>
      <c r="V70" s="109" t="str">
        <f>IF(OR($BS70 = "",ISBLANK($BS70)),"",MID(TEXT($BS70,"00"),1,1))</f>
        <v/>
      </c>
      <c r="W70" s="110"/>
      <c r="X70" s="110" t="str">
        <f>IF(OR($BS70 = "",ISBLANK($BS70)),"",MID(TEXT($BS70,"00"),2,1))</f>
        <v/>
      </c>
      <c r="Y70" s="115"/>
      <c r="Z70" s="109" t="str">
        <f>IF(OR($BX70 = "",ISBLANK($BX70)),"",MID(TEXT($BX70,"00"),1,1))</f>
        <v/>
      </c>
      <c r="AA70" s="110"/>
      <c r="AB70" s="110" t="str">
        <f>IF(OR($BX70 = "",ISBLANK($BX70)),"",MID(TEXT($BX70,"00"),2,1))</f>
        <v/>
      </c>
      <c r="AC70" s="115"/>
      <c r="AF70" s="147" t="s">
        <v>18</v>
      </c>
      <c r="AG70" s="147"/>
      <c r="AH70" s="147"/>
      <c r="AI70" s="147"/>
      <c r="AK70" s="141" t="str">
        <f>IF(OR($CC70 = "",ISBLANK($CC70)),"",MID($CC70,1,1))</f>
        <v/>
      </c>
      <c r="AL70" s="142"/>
      <c r="AO70" s="109" t="str">
        <f>IF(OR(LEN($CF70)&lt;3,$CF70 = "",ISBLANK($CF70)),"",MID($CF70,LEN($CF70)-2,1))</f>
        <v/>
      </c>
      <c r="AP70" s="110"/>
      <c r="AQ70" s="110" t="str">
        <f>IF(OR(LEN($CF70)&lt;2,$CF70 = "",ISBLANK($CF70)),"",MID($CF70,LEN($CF70)-1,1))</f>
        <v/>
      </c>
      <c r="AR70" s="110"/>
      <c r="AS70" s="110" t="str">
        <f>IF(OR(LEN($CF70)&lt;1,$CF70 = "",ISBLANK($CF70)),"",MID($CF70,LEN($CF70),1))</f>
        <v/>
      </c>
      <c r="AT70" s="110"/>
      <c r="AU70" s="110">
        <v>0</v>
      </c>
      <c r="AV70" s="110"/>
      <c r="AW70" s="110">
        <v>0</v>
      </c>
      <c r="AX70" s="110"/>
      <c r="AY70" s="110">
        <v>0</v>
      </c>
      <c r="AZ70" s="115"/>
      <c r="BI70" s="44"/>
      <c r="BJ70" s="44"/>
      <c r="BK70" s="44"/>
      <c r="BL70" s="45"/>
      <c r="BM70" s="37"/>
      <c r="BN70" s="38"/>
      <c r="BO70" s="38"/>
      <c r="BP70" s="38"/>
      <c r="BQ70" s="31" t="s">
        <v>45</v>
      </c>
      <c r="BR70" s="32"/>
      <c r="BS70" s="37"/>
      <c r="BT70" s="38"/>
      <c r="BU70" s="38"/>
      <c r="BV70" s="31" t="s">
        <v>50</v>
      </c>
      <c r="BW70" s="32"/>
      <c r="BX70" s="37"/>
      <c r="BY70" s="38"/>
      <c r="BZ70" s="38"/>
      <c r="CA70" s="31" t="s">
        <v>46</v>
      </c>
      <c r="CB70" s="32"/>
      <c r="CC70" s="46"/>
      <c r="CD70" s="47"/>
      <c r="CE70" s="47"/>
      <c r="CF70" s="48"/>
      <c r="CG70" s="49"/>
      <c r="CH70" s="49"/>
      <c r="CI70" s="49"/>
      <c r="CJ70" s="49"/>
      <c r="CK70" s="49"/>
      <c r="CL70" s="49"/>
      <c r="CM70" s="50">
        <v>0</v>
      </c>
      <c r="CN70" s="50"/>
      <c r="CO70" s="50"/>
      <c r="CP70" s="51"/>
    </row>
    <row r="71" spans="3:94" ht="9" customHeight="1" x14ac:dyDescent="0.15">
      <c r="H71" s="111"/>
      <c r="I71" s="112"/>
      <c r="J71" s="112"/>
      <c r="K71" s="116"/>
      <c r="N71" s="111"/>
      <c r="O71" s="112"/>
      <c r="P71" s="112"/>
      <c r="Q71" s="112"/>
      <c r="R71" s="112"/>
      <c r="S71" s="112"/>
      <c r="T71" s="112"/>
      <c r="U71" s="116"/>
      <c r="V71" s="111"/>
      <c r="W71" s="112"/>
      <c r="X71" s="112"/>
      <c r="Y71" s="116"/>
      <c r="Z71" s="111"/>
      <c r="AA71" s="112"/>
      <c r="AB71" s="112"/>
      <c r="AC71" s="116"/>
      <c r="AF71" s="147"/>
      <c r="AG71" s="147"/>
      <c r="AH71" s="147"/>
      <c r="AI71" s="147"/>
      <c r="AK71" s="143"/>
      <c r="AL71" s="144"/>
      <c r="AO71" s="111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6"/>
      <c r="BI71" s="44"/>
      <c r="BJ71" s="44"/>
      <c r="BK71" s="44"/>
      <c r="BL71" s="45"/>
      <c r="BM71" s="39"/>
      <c r="BN71" s="40"/>
      <c r="BO71" s="40"/>
      <c r="BP71" s="40"/>
      <c r="BQ71" s="33"/>
      <c r="BR71" s="34"/>
      <c r="BS71" s="39"/>
      <c r="BT71" s="40"/>
      <c r="BU71" s="40"/>
      <c r="BV71" s="33"/>
      <c r="BW71" s="34"/>
      <c r="BX71" s="39"/>
      <c r="BY71" s="40"/>
      <c r="BZ71" s="40"/>
      <c r="CA71" s="33"/>
      <c r="CB71" s="34"/>
      <c r="CC71" s="46"/>
      <c r="CD71" s="47"/>
      <c r="CE71" s="47"/>
      <c r="CF71" s="48"/>
      <c r="CG71" s="49"/>
      <c r="CH71" s="49"/>
      <c r="CI71" s="49"/>
      <c r="CJ71" s="49"/>
      <c r="CK71" s="49"/>
      <c r="CL71" s="49"/>
      <c r="CM71" s="50"/>
      <c r="CN71" s="50"/>
      <c r="CO71" s="50"/>
      <c r="CP71" s="51"/>
    </row>
    <row r="72" spans="3:94" ht="9" customHeight="1" x14ac:dyDescent="0.15">
      <c r="H72" s="113"/>
      <c r="I72" s="114"/>
      <c r="J72" s="114"/>
      <c r="K72" s="117"/>
      <c r="N72" s="113"/>
      <c r="O72" s="114"/>
      <c r="P72" s="114"/>
      <c r="Q72" s="114"/>
      <c r="R72" s="114"/>
      <c r="S72" s="114"/>
      <c r="T72" s="114"/>
      <c r="U72" s="117"/>
      <c r="V72" s="113"/>
      <c r="W72" s="114"/>
      <c r="X72" s="114"/>
      <c r="Y72" s="117"/>
      <c r="Z72" s="113"/>
      <c r="AA72" s="114"/>
      <c r="AB72" s="114"/>
      <c r="AC72" s="117"/>
      <c r="AF72" s="147"/>
      <c r="AG72" s="147"/>
      <c r="AH72" s="147"/>
      <c r="AI72" s="147"/>
      <c r="AK72" s="145"/>
      <c r="AL72" s="146"/>
      <c r="AO72" s="113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7"/>
      <c r="BI72" s="44"/>
      <c r="BJ72" s="44"/>
      <c r="BK72" s="44"/>
      <c r="BL72" s="45"/>
      <c r="BM72" s="41"/>
      <c r="BN72" s="42"/>
      <c r="BO72" s="42"/>
      <c r="BP72" s="42"/>
      <c r="BQ72" s="35"/>
      <c r="BR72" s="36"/>
      <c r="BS72" s="41"/>
      <c r="BT72" s="42"/>
      <c r="BU72" s="42"/>
      <c r="BV72" s="35"/>
      <c r="BW72" s="36"/>
      <c r="BX72" s="41"/>
      <c r="BY72" s="42"/>
      <c r="BZ72" s="42"/>
      <c r="CA72" s="35"/>
      <c r="CB72" s="36"/>
      <c r="CC72" s="46"/>
      <c r="CD72" s="47"/>
      <c r="CE72" s="47"/>
      <c r="CF72" s="48"/>
      <c r="CG72" s="49"/>
      <c r="CH72" s="49"/>
      <c r="CI72" s="49"/>
      <c r="CJ72" s="49"/>
      <c r="CK72" s="49"/>
      <c r="CL72" s="49"/>
      <c r="CM72" s="50"/>
      <c r="CN72" s="50"/>
      <c r="CO72" s="50"/>
      <c r="CP72" s="51"/>
    </row>
    <row r="73" spans="3:94" ht="9" customHeight="1" x14ac:dyDescent="0.15">
      <c r="T73" s="107" t="s">
        <v>7</v>
      </c>
      <c r="U73" s="107"/>
      <c r="X73" s="107" t="s">
        <v>8</v>
      </c>
      <c r="Y73" s="107"/>
      <c r="AB73" s="107" t="s">
        <v>16</v>
      </c>
      <c r="AC73" s="107"/>
      <c r="AT73" s="11"/>
      <c r="AU73" s="11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</row>
    <row r="74" spans="3:94" ht="9" customHeight="1" x14ac:dyDescent="0.15">
      <c r="T74" s="108"/>
      <c r="U74" s="108"/>
      <c r="X74" s="108"/>
      <c r="Y74" s="108"/>
      <c r="AB74" s="108"/>
      <c r="AC74" s="108"/>
      <c r="AT74" s="12"/>
      <c r="AU74" s="12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</row>
    <row r="75" spans="3:94" ht="9" customHeight="1" x14ac:dyDescent="0.1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</row>
    <row r="79" spans="3:94" ht="9" customHeight="1" x14ac:dyDescent="0.15">
      <c r="C79" s="89" t="s">
        <v>20</v>
      </c>
      <c r="D79" s="90"/>
      <c r="E79" s="90"/>
      <c r="F79" s="90"/>
      <c r="G79" s="90"/>
      <c r="H79" s="90"/>
      <c r="I79" s="90"/>
      <c r="J79" s="90"/>
      <c r="K79" s="90"/>
      <c r="L79" s="90"/>
      <c r="M79" s="91"/>
      <c r="N79" s="95" t="s">
        <v>24</v>
      </c>
      <c r="O79" s="95"/>
      <c r="P79" s="95"/>
      <c r="Q79" s="95"/>
    </row>
    <row r="80" spans="3:94" ht="9" customHeight="1" x14ac:dyDescent="0.15"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4"/>
      <c r="N80" s="95"/>
      <c r="O80" s="95"/>
      <c r="P80" s="95"/>
      <c r="Q80" s="95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3:58" ht="12.75" customHeight="1" x14ac:dyDescent="0.15">
      <c r="C81" s="96"/>
      <c r="D81" s="18"/>
      <c r="E81" s="18"/>
      <c r="F81" s="18"/>
      <c r="G81" s="18"/>
      <c r="H81" s="18"/>
      <c r="I81" s="18"/>
      <c r="J81" s="18"/>
      <c r="K81" s="18"/>
      <c r="L81" s="18"/>
      <c r="M81" s="97"/>
      <c r="N81" s="7" t="s">
        <v>23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O81" s="82" t="s">
        <v>21</v>
      </c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4"/>
    </row>
    <row r="82" spans="3:58" ht="12.75" customHeight="1" x14ac:dyDescent="0.15">
      <c r="C82" s="98"/>
      <c r="D82" s="99"/>
      <c r="E82" s="99"/>
      <c r="F82" s="99"/>
      <c r="G82" s="99"/>
      <c r="H82" s="99"/>
      <c r="I82" s="99"/>
      <c r="J82" s="99"/>
      <c r="K82" s="99"/>
      <c r="L82" s="99"/>
      <c r="M82" s="100"/>
      <c r="N82" s="7" t="s">
        <v>40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O82" s="85" t="s">
        <v>25</v>
      </c>
      <c r="AP82" s="85"/>
      <c r="AQ82" s="85"/>
      <c r="AR82" s="85"/>
      <c r="AS82" s="85"/>
      <c r="AT82" s="85"/>
      <c r="AU82" s="85"/>
      <c r="AV82" s="86">
        <v>1</v>
      </c>
      <c r="AW82" s="86"/>
      <c r="AX82" s="85" t="s">
        <v>26</v>
      </c>
      <c r="AY82" s="85"/>
      <c r="AZ82" s="85"/>
      <c r="BA82" s="85"/>
      <c r="BB82" s="85"/>
      <c r="BC82" s="85"/>
      <c r="BD82" s="85"/>
      <c r="BE82" s="86">
        <v>8</v>
      </c>
      <c r="BF82" s="86"/>
    </row>
    <row r="83" spans="3:58" ht="12.75" customHeight="1" x14ac:dyDescent="0.15">
      <c r="C83" s="98"/>
      <c r="D83" s="99"/>
      <c r="E83" s="99"/>
      <c r="F83" s="99"/>
      <c r="G83" s="99"/>
      <c r="H83" s="99"/>
      <c r="I83" s="99"/>
      <c r="J83" s="99"/>
      <c r="K83" s="99"/>
      <c r="L83" s="99"/>
      <c r="M83" s="100"/>
      <c r="N83" s="7" t="s">
        <v>57</v>
      </c>
      <c r="P83" s="7"/>
      <c r="Q83" s="7"/>
      <c r="R83" s="7"/>
      <c r="S83" s="7"/>
      <c r="T83" s="7"/>
      <c r="U83" s="7"/>
      <c r="V83" s="7"/>
      <c r="W83" s="7"/>
      <c r="X83" s="103" t="s">
        <v>60</v>
      </c>
      <c r="Y83" s="104"/>
      <c r="Z83" s="105" t="s">
        <v>61</v>
      </c>
      <c r="AA83" s="106"/>
      <c r="AB83" s="17" t="s">
        <v>58</v>
      </c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O83" s="88" t="s">
        <v>27</v>
      </c>
      <c r="AP83" s="88"/>
      <c r="AQ83" s="88"/>
      <c r="AR83" s="88"/>
      <c r="AS83" s="88"/>
      <c r="AT83" s="88"/>
      <c r="AU83" s="88"/>
      <c r="AV83" s="81">
        <v>2</v>
      </c>
      <c r="AW83" s="81"/>
      <c r="AX83" s="80" t="s">
        <v>33</v>
      </c>
      <c r="AY83" s="80"/>
      <c r="AZ83" s="80"/>
      <c r="BA83" s="80"/>
      <c r="BB83" s="80"/>
      <c r="BC83" s="80"/>
      <c r="BD83" s="80"/>
      <c r="BE83" s="81">
        <v>9</v>
      </c>
      <c r="BF83" s="81"/>
    </row>
    <row r="84" spans="3:58" ht="12.75" customHeight="1" x14ac:dyDescent="0.15">
      <c r="C84" s="98"/>
      <c r="D84" s="99"/>
      <c r="E84" s="99"/>
      <c r="F84" s="99"/>
      <c r="G84" s="99"/>
      <c r="H84" s="99"/>
      <c r="I84" s="99"/>
      <c r="J84" s="99"/>
      <c r="K84" s="99"/>
      <c r="L84" s="99"/>
      <c r="M84" s="100"/>
      <c r="N84" s="7"/>
      <c r="P84" s="7" t="s">
        <v>59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O84" s="80" t="s">
        <v>28</v>
      </c>
      <c r="AP84" s="80"/>
      <c r="AQ84" s="80"/>
      <c r="AR84" s="80"/>
      <c r="AS84" s="80"/>
      <c r="AT84" s="80"/>
      <c r="AU84" s="80"/>
      <c r="AV84" s="81">
        <v>3</v>
      </c>
      <c r="AW84" s="81"/>
      <c r="AX84" s="80" t="s">
        <v>34</v>
      </c>
      <c r="AY84" s="80"/>
      <c r="AZ84" s="80"/>
      <c r="BA84" s="80"/>
      <c r="BB84" s="80"/>
      <c r="BC84" s="80"/>
      <c r="BD84" s="80"/>
      <c r="BE84" s="81">
        <v>10</v>
      </c>
      <c r="BF84" s="81"/>
    </row>
    <row r="85" spans="3:58" ht="12.75" customHeight="1" x14ac:dyDescent="0.15">
      <c r="C85" s="98"/>
      <c r="D85" s="99"/>
      <c r="E85" s="99"/>
      <c r="F85" s="99"/>
      <c r="G85" s="99"/>
      <c r="H85" s="99"/>
      <c r="I85" s="99"/>
      <c r="J85" s="99"/>
      <c r="K85" s="99"/>
      <c r="L85" s="99"/>
      <c r="M85" s="100"/>
      <c r="N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O85" s="80" t="s">
        <v>29</v>
      </c>
      <c r="AP85" s="80"/>
      <c r="AQ85" s="80"/>
      <c r="AR85" s="80"/>
      <c r="AS85" s="80"/>
      <c r="AT85" s="80"/>
      <c r="AU85" s="80"/>
      <c r="AV85" s="81">
        <v>4</v>
      </c>
      <c r="AW85" s="81"/>
      <c r="AX85" s="80" t="s">
        <v>38</v>
      </c>
      <c r="AY85" s="80"/>
      <c r="AZ85" s="80"/>
      <c r="BA85" s="80"/>
      <c r="BB85" s="80"/>
      <c r="BC85" s="80"/>
      <c r="BD85" s="80"/>
      <c r="BE85" s="81">
        <v>12</v>
      </c>
      <c r="BF85" s="81"/>
    </row>
    <row r="86" spans="3:58" ht="12.75" customHeight="1" x14ac:dyDescent="0.15">
      <c r="C86" s="98"/>
      <c r="D86" s="99"/>
      <c r="E86" s="99"/>
      <c r="F86" s="99"/>
      <c r="G86" s="99"/>
      <c r="H86" s="99"/>
      <c r="I86" s="99"/>
      <c r="J86" s="99"/>
      <c r="K86" s="99"/>
      <c r="L86" s="99"/>
      <c r="M86" s="100"/>
      <c r="O86" s="19" t="s">
        <v>22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O86" s="87" t="s">
        <v>30</v>
      </c>
      <c r="AP86" s="87"/>
      <c r="AQ86" s="87"/>
      <c r="AR86" s="87"/>
      <c r="AS86" s="87"/>
      <c r="AT86" s="87"/>
      <c r="AU86" s="87"/>
      <c r="AV86" s="81">
        <v>5</v>
      </c>
      <c r="AW86" s="81"/>
      <c r="AX86" s="80" t="s">
        <v>35</v>
      </c>
      <c r="AY86" s="80"/>
      <c r="AZ86" s="80"/>
      <c r="BA86" s="80"/>
      <c r="BB86" s="80"/>
      <c r="BC86" s="80"/>
      <c r="BD86" s="80"/>
      <c r="BE86" s="81">
        <v>13</v>
      </c>
      <c r="BF86" s="81"/>
    </row>
    <row r="87" spans="3:58" ht="12.75" customHeight="1" x14ac:dyDescent="0.15">
      <c r="C87" s="98"/>
      <c r="D87" s="99"/>
      <c r="E87" s="99"/>
      <c r="F87" s="99"/>
      <c r="G87" s="99"/>
      <c r="H87" s="99"/>
      <c r="I87" s="99"/>
      <c r="J87" s="99"/>
      <c r="K87" s="99"/>
      <c r="L87" s="99"/>
      <c r="M87" s="100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O87" s="80" t="s">
        <v>31</v>
      </c>
      <c r="AP87" s="80"/>
      <c r="AQ87" s="80"/>
      <c r="AR87" s="80"/>
      <c r="AS87" s="80"/>
      <c r="AT87" s="80"/>
      <c r="AU87" s="80"/>
      <c r="AV87" s="81">
        <v>6</v>
      </c>
      <c r="AW87" s="81"/>
      <c r="AX87" s="80" t="s">
        <v>36</v>
      </c>
      <c r="AY87" s="80"/>
      <c r="AZ87" s="80"/>
      <c r="BA87" s="80"/>
      <c r="BB87" s="80"/>
      <c r="BC87" s="80"/>
      <c r="BD87" s="80"/>
      <c r="BE87" s="81">
        <v>14</v>
      </c>
      <c r="BF87" s="81"/>
    </row>
    <row r="88" spans="3:58" ht="12.75" customHeight="1" x14ac:dyDescent="0.15">
      <c r="C88" s="101"/>
      <c r="D88" s="20"/>
      <c r="E88" s="20"/>
      <c r="F88" s="20"/>
      <c r="G88" s="20"/>
      <c r="H88" s="20"/>
      <c r="I88" s="20"/>
      <c r="J88" s="20"/>
      <c r="K88" s="20"/>
      <c r="L88" s="20"/>
      <c r="M88" s="102"/>
      <c r="AO88" s="80" t="s">
        <v>32</v>
      </c>
      <c r="AP88" s="80"/>
      <c r="AQ88" s="80"/>
      <c r="AR88" s="80"/>
      <c r="AS88" s="80"/>
      <c r="AT88" s="80"/>
      <c r="AU88" s="80"/>
      <c r="AV88" s="81">
        <v>7</v>
      </c>
      <c r="AW88" s="81"/>
      <c r="AX88" s="80" t="s">
        <v>37</v>
      </c>
      <c r="AY88" s="80"/>
      <c r="AZ88" s="80"/>
      <c r="BA88" s="80"/>
      <c r="BB88" s="80"/>
      <c r="BC88" s="80"/>
      <c r="BD88" s="80"/>
      <c r="BE88" s="81">
        <v>99</v>
      </c>
      <c r="BF88" s="81"/>
    </row>
  </sheetData>
  <sheetProtection algorithmName="SHA-512" hashValue="8NWU8iWfAoz7Zi8xl2+sHgPVcj0kaCrScPm+kIefLcvuh2EE/RUmWEoTWyZyFUmtN2De+ncUNYGVz1xVXVElmg==" saltValue="1l47hUOk/7CygGHlFVrAbw==" spinCount="100000" sheet="1" objects="1" scenarios="1"/>
  <mergeCells count="332">
    <mergeCell ref="AO68:AZ69"/>
    <mergeCell ref="AO50:AZ51"/>
    <mergeCell ref="AO32:AZ33"/>
    <mergeCell ref="AF52:AI54"/>
    <mergeCell ref="AK52:AL54"/>
    <mergeCell ref="AF70:AI72"/>
    <mergeCell ref="AK70:AL72"/>
    <mergeCell ref="BC12:BF20"/>
    <mergeCell ref="AG12:BB14"/>
    <mergeCell ref="AG15:BB17"/>
    <mergeCell ref="AG18:BB20"/>
    <mergeCell ref="AO24:AP26"/>
    <mergeCell ref="AQ24:AR26"/>
    <mergeCell ref="AS24:AT26"/>
    <mergeCell ref="AU24:AV26"/>
    <mergeCell ref="AW24:AX26"/>
    <mergeCell ref="AW46:AZ49"/>
    <mergeCell ref="AY52:AZ54"/>
    <mergeCell ref="AO64:AR67"/>
    <mergeCell ref="AW70:AX72"/>
    <mergeCell ref="AY70:AZ72"/>
    <mergeCell ref="AS64:AV67"/>
    <mergeCell ref="AW64:AZ67"/>
    <mergeCell ref="AU42:AV44"/>
    <mergeCell ref="B7:I8"/>
    <mergeCell ref="B9:AB10"/>
    <mergeCell ref="B1:BG1"/>
    <mergeCell ref="P3:AP5"/>
    <mergeCell ref="Y12:AF14"/>
    <mergeCell ref="P12:W13"/>
    <mergeCell ref="B12:M13"/>
    <mergeCell ref="B2:I2"/>
    <mergeCell ref="H17:I18"/>
    <mergeCell ref="L17:M18"/>
    <mergeCell ref="P14:Q16"/>
    <mergeCell ref="R14:S16"/>
    <mergeCell ref="T14:U16"/>
    <mergeCell ref="V14:W16"/>
    <mergeCell ref="B14:C16"/>
    <mergeCell ref="D14:E16"/>
    <mergeCell ref="AR3:BF3"/>
    <mergeCell ref="F14:G16"/>
    <mergeCell ref="H14:I16"/>
    <mergeCell ref="F28:G31"/>
    <mergeCell ref="L28:O31"/>
    <mergeCell ref="P28:S31"/>
    <mergeCell ref="T28:W31"/>
    <mergeCell ref="X28:AA31"/>
    <mergeCell ref="N24:O26"/>
    <mergeCell ref="P24:Q26"/>
    <mergeCell ref="R24:S26"/>
    <mergeCell ref="T24:U26"/>
    <mergeCell ref="F24:G26"/>
    <mergeCell ref="H24:I26"/>
    <mergeCell ref="J24:K26"/>
    <mergeCell ref="L24:M26"/>
    <mergeCell ref="X24:Y26"/>
    <mergeCell ref="Z24:AA26"/>
    <mergeCell ref="H32:K33"/>
    <mergeCell ref="N34:O36"/>
    <mergeCell ref="P34:Q36"/>
    <mergeCell ref="R34:S36"/>
    <mergeCell ref="T34:U36"/>
    <mergeCell ref="AH32:AK33"/>
    <mergeCell ref="J14:K16"/>
    <mergeCell ref="L14:M16"/>
    <mergeCell ref="H22:AA23"/>
    <mergeCell ref="H28:K31"/>
    <mergeCell ref="Y15:AF17"/>
    <mergeCell ref="Y18:AF20"/>
    <mergeCell ref="AG22:AZ23"/>
    <mergeCell ref="AG24:AH26"/>
    <mergeCell ref="AI24:AJ26"/>
    <mergeCell ref="AK24:AL26"/>
    <mergeCell ref="AM24:AN26"/>
    <mergeCell ref="AY24:AZ26"/>
    <mergeCell ref="AG28:AJ31"/>
    <mergeCell ref="AK28:AN31"/>
    <mergeCell ref="AO28:AR31"/>
    <mergeCell ref="AS28:AV31"/>
    <mergeCell ref="AW28:AZ31"/>
    <mergeCell ref="V24:W26"/>
    <mergeCell ref="AW42:AX44"/>
    <mergeCell ref="AY42:AZ44"/>
    <mergeCell ref="AM42:AN44"/>
    <mergeCell ref="AO42:AP44"/>
    <mergeCell ref="AQ42:AR44"/>
    <mergeCell ref="AS42:AT44"/>
    <mergeCell ref="N32:AC33"/>
    <mergeCell ref="AK34:AL36"/>
    <mergeCell ref="AF34:AI36"/>
    <mergeCell ref="AO34:AP36"/>
    <mergeCell ref="V34:W36"/>
    <mergeCell ref="X34:Y36"/>
    <mergeCell ref="T37:U38"/>
    <mergeCell ref="X37:Y38"/>
    <mergeCell ref="Z34:AA36"/>
    <mergeCell ref="AB34:AC36"/>
    <mergeCell ref="AB37:AC38"/>
    <mergeCell ref="H40:AA41"/>
    <mergeCell ref="AG40:AZ41"/>
    <mergeCell ref="AQ34:AR36"/>
    <mergeCell ref="AS34:AT36"/>
    <mergeCell ref="AU34:AV36"/>
    <mergeCell ref="AW34:AX36"/>
    <mergeCell ref="AY34:AZ36"/>
    <mergeCell ref="H34:I36"/>
    <mergeCell ref="J34:K36"/>
    <mergeCell ref="F46:G49"/>
    <mergeCell ref="H46:K49"/>
    <mergeCell ref="L46:O49"/>
    <mergeCell ref="P46:S49"/>
    <mergeCell ref="T46:W49"/>
    <mergeCell ref="X46:AA49"/>
    <mergeCell ref="AG46:AJ49"/>
    <mergeCell ref="AI42:AJ44"/>
    <mergeCell ref="AK42:AL44"/>
    <mergeCell ref="R42:S44"/>
    <mergeCell ref="T42:U44"/>
    <mergeCell ref="V42:W44"/>
    <mergeCell ref="X42:Y44"/>
    <mergeCell ref="Z42:AA44"/>
    <mergeCell ref="AG42:AH44"/>
    <mergeCell ref="F42:G44"/>
    <mergeCell ref="H42:I44"/>
    <mergeCell ref="J42:K44"/>
    <mergeCell ref="L42:M44"/>
    <mergeCell ref="N42:O44"/>
    <mergeCell ref="P42:Q44"/>
    <mergeCell ref="H52:I54"/>
    <mergeCell ref="J52:K54"/>
    <mergeCell ref="N52:O54"/>
    <mergeCell ref="P52:Q54"/>
    <mergeCell ref="R52:S54"/>
    <mergeCell ref="T52:U54"/>
    <mergeCell ref="AK46:AN49"/>
    <mergeCell ref="AO46:AR49"/>
    <mergeCell ref="AS46:AV49"/>
    <mergeCell ref="H50:K51"/>
    <mergeCell ref="N50:AC51"/>
    <mergeCell ref="AH50:AK51"/>
    <mergeCell ref="T55:U56"/>
    <mergeCell ref="X55:Y56"/>
    <mergeCell ref="AB55:AC56"/>
    <mergeCell ref="AO52:AP54"/>
    <mergeCell ref="AQ52:AR54"/>
    <mergeCell ref="AS52:AT54"/>
    <mergeCell ref="AU52:AV54"/>
    <mergeCell ref="AW52:AX54"/>
    <mergeCell ref="V52:W54"/>
    <mergeCell ref="X52:Y54"/>
    <mergeCell ref="Z52:AA54"/>
    <mergeCell ref="AB52:AC54"/>
    <mergeCell ref="H58:AA59"/>
    <mergeCell ref="AG58:AZ59"/>
    <mergeCell ref="F60:G62"/>
    <mergeCell ref="H60:I62"/>
    <mergeCell ref="J60:K62"/>
    <mergeCell ref="L60:M62"/>
    <mergeCell ref="N60:O62"/>
    <mergeCell ref="P60:Q62"/>
    <mergeCell ref="R60:S62"/>
    <mergeCell ref="T60:U62"/>
    <mergeCell ref="AY60:AZ62"/>
    <mergeCell ref="AM60:AN62"/>
    <mergeCell ref="AO60:AP62"/>
    <mergeCell ref="AQ60:AR62"/>
    <mergeCell ref="AS60:AT62"/>
    <mergeCell ref="AU60:AV62"/>
    <mergeCell ref="AW60:AX62"/>
    <mergeCell ref="V60:W62"/>
    <mergeCell ref="X60:Y62"/>
    <mergeCell ref="Z60:AA62"/>
    <mergeCell ref="AG60:AH62"/>
    <mergeCell ref="AI60:AJ62"/>
    <mergeCell ref="AK60:AL62"/>
    <mergeCell ref="H68:K69"/>
    <mergeCell ref="N68:AC69"/>
    <mergeCell ref="AH68:AK69"/>
    <mergeCell ref="H70:I72"/>
    <mergeCell ref="J70:K72"/>
    <mergeCell ref="N70:O72"/>
    <mergeCell ref="P70:Q72"/>
    <mergeCell ref="R70:S72"/>
    <mergeCell ref="F64:G67"/>
    <mergeCell ref="H64:K67"/>
    <mergeCell ref="L64:O67"/>
    <mergeCell ref="P64:S67"/>
    <mergeCell ref="T64:W67"/>
    <mergeCell ref="X64:AA67"/>
    <mergeCell ref="AG64:AJ67"/>
    <mergeCell ref="AK64:AN67"/>
    <mergeCell ref="T73:U74"/>
    <mergeCell ref="X73:Y74"/>
    <mergeCell ref="AB73:AC74"/>
    <mergeCell ref="AO70:AP72"/>
    <mergeCell ref="AQ70:AR72"/>
    <mergeCell ref="AS70:AT72"/>
    <mergeCell ref="AU70:AV72"/>
    <mergeCell ref="T70:U72"/>
    <mergeCell ref="V70:W72"/>
    <mergeCell ref="X70:Y72"/>
    <mergeCell ref="Z70:AA72"/>
    <mergeCell ref="AB70:AC72"/>
    <mergeCell ref="AO82:AU82"/>
    <mergeCell ref="AV88:AW88"/>
    <mergeCell ref="AV87:AW87"/>
    <mergeCell ref="AV86:AW86"/>
    <mergeCell ref="AV85:AW85"/>
    <mergeCell ref="AV84:AW84"/>
    <mergeCell ref="C79:M80"/>
    <mergeCell ref="N79:Q80"/>
    <mergeCell ref="C81:M88"/>
    <mergeCell ref="O86:AM87"/>
    <mergeCell ref="X83:Y83"/>
    <mergeCell ref="Z83:AA83"/>
    <mergeCell ref="CM34:CP36"/>
    <mergeCell ref="AX88:BD88"/>
    <mergeCell ref="BE88:BF88"/>
    <mergeCell ref="AO81:BF81"/>
    <mergeCell ref="AX85:BD85"/>
    <mergeCell ref="BE85:BF85"/>
    <mergeCell ref="AX86:BD86"/>
    <mergeCell ref="BE86:BF86"/>
    <mergeCell ref="AX87:BD87"/>
    <mergeCell ref="BE87:BF87"/>
    <mergeCell ref="AX82:BD82"/>
    <mergeCell ref="BE82:BF82"/>
    <mergeCell ref="AX83:BD83"/>
    <mergeCell ref="BE83:BF83"/>
    <mergeCell ref="AX84:BD84"/>
    <mergeCell ref="BE84:BF84"/>
    <mergeCell ref="AV83:AW83"/>
    <mergeCell ref="AV82:AW82"/>
    <mergeCell ref="AO88:AU88"/>
    <mergeCell ref="AO87:AU87"/>
    <mergeCell ref="AO86:AU86"/>
    <mergeCell ref="AO85:AU85"/>
    <mergeCell ref="AO84:AU84"/>
    <mergeCell ref="AO83:AU83"/>
    <mergeCell ref="BI8:BS10"/>
    <mergeCell ref="BT8:BV10"/>
    <mergeCell ref="BW8:CA10"/>
    <mergeCell ref="CB8:CD10"/>
    <mergeCell ref="BI6:CD7"/>
    <mergeCell ref="BI22:BJ23"/>
    <mergeCell ref="BI34:BL36"/>
    <mergeCell ref="BI32:BL33"/>
    <mergeCell ref="CA34:CB36"/>
    <mergeCell ref="BM32:CB33"/>
    <mergeCell ref="CC34:CE36"/>
    <mergeCell ref="CC32:CE33"/>
    <mergeCell ref="BI28:BJ31"/>
    <mergeCell ref="BI24:BJ27"/>
    <mergeCell ref="BK28:BZ31"/>
    <mergeCell ref="BK24:BZ27"/>
    <mergeCell ref="CA28:CP31"/>
    <mergeCell ref="CA24:CP27"/>
    <mergeCell ref="BS12:CN14"/>
    <mergeCell ref="BS15:CN17"/>
    <mergeCell ref="BS18:CN20"/>
    <mergeCell ref="CE6:CN7"/>
    <mergeCell ref="CE8:CN10"/>
    <mergeCell ref="CF34:CL36"/>
    <mergeCell ref="CC50:CE51"/>
    <mergeCell ref="CF50:CP51"/>
    <mergeCell ref="BI52:BL54"/>
    <mergeCell ref="CC52:CE54"/>
    <mergeCell ref="CF52:CL54"/>
    <mergeCell ref="CM52:CP54"/>
    <mergeCell ref="BS52:BU54"/>
    <mergeCell ref="BV52:BW54"/>
    <mergeCell ref="BX52:BZ54"/>
    <mergeCell ref="CA52:CB54"/>
    <mergeCell ref="CA70:CB72"/>
    <mergeCell ref="BI58:BJ59"/>
    <mergeCell ref="BK58:BZ59"/>
    <mergeCell ref="CA58:CP59"/>
    <mergeCell ref="BI60:BJ63"/>
    <mergeCell ref="BK60:BZ63"/>
    <mergeCell ref="CA60:CP63"/>
    <mergeCell ref="BI64:BJ67"/>
    <mergeCell ref="BK64:BZ67"/>
    <mergeCell ref="CA64:CP67"/>
    <mergeCell ref="BI3:BM3"/>
    <mergeCell ref="BN3:BO3"/>
    <mergeCell ref="BP3:BQ3"/>
    <mergeCell ref="BR3:BS3"/>
    <mergeCell ref="BT3:BU3"/>
    <mergeCell ref="BV3:BW3"/>
    <mergeCell ref="BM52:BP54"/>
    <mergeCell ref="BQ52:BR54"/>
    <mergeCell ref="BI68:BL69"/>
    <mergeCell ref="BM68:CB69"/>
    <mergeCell ref="BI50:BL51"/>
    <mergeCell ref="BM50:CB51"/>
    <mergeCell ref="BI40:BJ41"/>
    <mergeCell ref="BK40:BZ41"/>
    <mergeCell ref="CA40:CP41"/>
    <mergeCell ref="BI42:BJ45"/>
    <mergeCell ref="BK42:BZ45"/>
    <mergeCell ref="CA42:CP45"/>
    <mergeCell ref="BI46:BJ49"/>
    <mergeCell ref="BK46:BZ49"/>
    <mergeCell ref="CA46:CP49"/>
    <mergeCell ref="CF32:CP33"/>
    <mergeCell ref="BK22:BZ23"/>
    <mergeCell ref="CA22:CP23"/>
    <mergeCell ref="BI37:CP39"/>
    <mergeCell ref="BI21:CP21"/>
    <mergeCell ref="BI55:CP57"/>
    <mergeCell ref="BI73:CP75"/>
    <mergeCell ref="BI12:BR14"/>
    <mergeCell ref="BI15:BR17"/>
    <mergeCell ref="BI18:BR20"/>
    <mergeCell ref="BI11:CN11"/>
    <mergeCell ref="BQ34:BR36"/>
    <mergeCell ref="BV34:BW36"/>
    <mergeCell ref="BX34:BZ36"/>
    <mergeCell ref="BS34:BU36"/>
    <mergeCell ref="BM34:BP36"/>
    <mergeCell ref="CC68:CE69"/>
    <mergeCell ref="CF68:CP69"/>
    <mergeCell ref="BI70:BL72"/>
    <mergeCell ref="CC70:CE72"/>
    <mergeCell ref="CF70:CL72"/>
    <mergeCell ref="CM70:CP72"/>
    <mergeCell ref="BM70:BP72"/>
    <mergeCell ref="BQ70:BR72"/>
    <mergeCell ref="BS70:BU72"/>
    <mergeCell ref="BV70:BW72"/>
    <mergeCell ref="BX70:BZ7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uesr</dc:creator>
  <cp:lastModifiedBy>kyosai01</cp:lastModifiedBy>
  <cp:lastPrinted>2014-07-29T01:47:59Z</cp:lastPrinted>
  <dcterms:created xsi:type="dcterms:W3CDTF">2014-06-12T00:58:57Z</dcterms:created>
  <dcterms:modified xsi:type="dcterms:W3CDTF">2014-08-21T04:41:55Z</dcterms:modified>
</cp:coreProperties>
</file>