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Rレイアウト\"/>
    </mc:Choice>
  </mc:AlternateContent>
  <bookViews>
    <workbookView xWindow="-15" yWindow="-15" windowWidth="9795" windowHeight="8745"/>
  </bookViews>
  <sheets>
    <sheet name="Sheet1" sheetId="1" r:id="rId1"/>
  </sheets>
  <definedNames>
    <definedName name="_xlnm.Print_Area" localSheetId="0">Sheet1!$A$1:$BG$89</definedName>
  </definedNames>
  <calcPr calcId="152511"/>
</workbook>
</file>

<file path=xl/calcChain.xml><?xml version="1.0" encoding="utf-8"?>
<calcChain xmlns="http://schemas.openxmlformats.org/spreadsheetml/2006/main">
  <c r="M69" i="1" l="1"/>
  <c r="AF30" i="1"/>
  <c r="AU37" i="1" s="1"/>
  <c r="D30" i="1"/>
  <c r="Q52" i="1" s="1"/>
  <c r="P14" i="1"/>
  <c r="N14" i="1"/>
  <c r="L14" i="1"/>
  <c r="J14" i="1"/>
  <c r="AH15" i="1"/>
  <c r="AH18" i="1"/>
  <c r="AH12" i="1"/>
  <c r="AR3" i="1"/>
  <c r="AQ60" i="1" l="1"/>
  <c r="AS60" i="1"/>
  <c r="AO60" i="1"/>
  <c r="O37" i="1"/>
  <c r="O52" i="1"/>
  <c r="W52" i="1"/>
  <c r="M37" i="1"/>
  <c r="M52" i="1"/>
  <c r="U52" i="1"/>
  <c r="S37" i="1"/>
  <c r="L43" i="1"/>
  <c r="S52" i="1"/>
  <c r="Q37" i="1"/>
  <c r="L45" i="1"/>
  <c r="AQ52" i="1"/>
  <c r="AY52" i="1"/>
  <c r="AO52" i="1"/>
  <c r="AW52" i="1"/>
  <c r="AU52" i="1"/>
  <c r="AS52" i="1"/>
  <c r="AS37" i="1"/>
  <c r="AQ37" i="1"/>
  <c r="AN45" i="1"/>
  <c r="AO37" i="1"/>
  <c r="AN43" i="1"/>
</calcChain>
</file>

<file path=xl/sharedStrings.xml><?xml version="1.0" encoding="utf-8"?>
<sst xmlns="http://schemas.openxmlformats.org/spreadsheetml/2006/main" count="51" uniqueCount="36">
  <si>
    <t>一般社団法人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</si>
  <si>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埼玉県社会福祉事業共助会理事長　様</t>
    <rPh sb="0" eb="3">
      <t>サイタマケン</t>
    </rPh>
    <rPh sb="3" eb="5">
      <t>シャカイ</t>
    </rPh>
    <rPh sb="5" eb="7">
      <t>フクシ</t>
    </rPh>
    <rPh sb="7" eb="9">
      <t>ジギョウ</t>
    </rPh>
    <rPh sb="9" eb="11">
      <t>キョウジョ</t>
    </rPh>
    <rPh sb="11" eb="12">
      <t>カイ</t>
    </rPh>
    <rPh sb="12" eb="15">
      <t>リジチョウ</t>
    </rPh>
    <rPh sb="16" eb="17">
      <t>サマ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</si>
  <si>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</si>
  <si>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</si>
  <si>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</si>
  <si>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</si>
  <si>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</si>
  <si>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共助会受付印</t>
    <rPh sb="0" eb="2">
      <t>キョウジョ</t>
    </rPh>
    <rPh sb="2" eb="3">
      <t>カイ</t>
    </rPh>
    <rPh sb="3" eb="6">
      <t>ウケツケイン</t>
    </rPh>
    <phoneticPr fontId="1"/>
  </si>
  <si>
    <t>＜提出期限各月10日迄＞</t>
    <rPh sb="1" eb="3">
      <t>テイシュツ</t>
    </rPh>
    <rPh sb="3" eb="5">
      <t>キゲン</t>
    </rPh>
    <rPh sb="5" eb="6">
      <t>カク</t>
    </rPh>
    <rPh sb="6" eb="7">
      <t>ツキ</t>
    </rPh>
    <rPh sb="9" eb="10">
      <t>ニチ</t>
    </rPh>
    <rPh sb="10" eb="11">
      <t>マデ</t>
    </rPh>
    <phoneticPr fontId="1"/>
  </si>
  <si>
    <t xml:space="preserve"> ご注意</t>
    <rPh sb="2" eb="4">
      <t>チュウイ</t>
    </rPh>
    <phoneticPr fontId="1"/>
  </si>
  <si>
    <t>会員番号</t>
    <rPh sb="0" eb="2">
      <t>カイイン</t>
    </rPh>
    <rPh sb="2" eb="4">
      <t>バンゴウ</t>
    </rPh>
    <phoneticPr fontId="1"/>
  </si>
  <si>
    <t>届</t>
    <rPh sb="0" eb="1">
      <t>トドケ</t>
    </rPh>
    <phoneticPr fontId="1"/>
  </si>
  <si>
    <t>共 済 掛 金</t>
    <rPh sb="0" eb="1">
      <t>トモ</t>
    </rPh>
    <rPh sb="2" eb="3">
      <t>スミ</t>
    </rPh>
    <rPh sb="4" eb="5">
      <t>カカリ</t>
    </rPh>
    <rPh sb="6" eb="7">
      <t>キン</t>
    </rPh>
    <phoneticPr fontId="1"/>
  </si>
  <si>
    <t>中　断</t>
    <rPh sb="0" eb="1">
      <t>チュウ</t>
    </rPh>
    <rPh sb="2" eb="3">
      <t>ダン</t>
    </rPh>
    <phoneticPr fontId="1"/>
  </si>
  <si>
    <t>再　開</t>
    <rPh sb="0" eb="1">
      <t>サイ</t>
    </rPh>
    <rPh sb="2" eb="3">
      <t>ヒラ</t>
    </rPh>
    <phoneticPr fontId="1"/>
  </si>
  <si>
    <t>年</t>
    <rPh sb="0" eb="1">
      <t>ネン</t>
    </rPh>
    <phoneticPr fontId="1"/>
  </si>
  <si>
    <t>会　員
氏　名</t>
    <rPh sb="0" eb="1">
      <t>カイ</t>
    </rPh>
    <rPh sb="2" eb="3">
      <t>イン</t>
    </rPh>
    <rPh sb="4" eb="5">
      <t>シ</t>
    </rPh>
    <rPh sb="6" eb="7">
      <t>ナ</t>
    </rPh>
    <phoneticPr fontId="2"/>
  </si>
  <si>
    <t>月分から</t>
    <rPh sb="0" eb="1">
      <t>ツキ</t>
    </rPh>
    <rPh sb="1" eb="2">
      <t>ブン</t>
    </rPh>
    <phoneticPr fontId="1"/>
  </si>
  <si>
    <t xml:space="preserve"> 1. 文字・数字は枠内中央にはっきりとお書き下さい。</t>
    <rPh sb="4" eb="6">
      <t>モジ</t>
    </rPh>
    <rPh sb="7" eb="9">
      <t>スウジ</t>
    </rPh>
    <rPh sb="10" eb="12">
      <t>ワクナイ</t>
    </rPh>
    <rPh sb="12" eb="14">
      <t>チュウオウ</t>
    </rPh>
    <rPh sb="21" eb="22">
      <t>カ</t>
    </rPh>
    <rPh sb="23" eb="24">
      <t>クダ</t>
    </rPh>
    <phoneticPr fontId="1"/>
  </si>
  <si>
    <t>中 断 年 月
（西暦）</t>
    <rPh sb="0" eb="1">
      <t>チュウ</t>
    </rPh>
    <rPh sb="2" eb="3">
      <t>ダン</t>
    </rPh>
    <rPh sb="4" eb="5">
      <t>ネン</t>
    </rPh>
    <rPh sb="6" eb="7">
      <t>ガツ</t>
    </rPh>
    <rPh sb="9" eb="11">
      <t>セイレキ</t>
    </rPh>
    <phoneticPr fontId="1"/>
  </si>
  <si>
    <t>再 開 年 月
（西暦）</t>
    <rPh sb="0" eb="1">
      <t>サイ</t>
    </rPh>
    <rPh sb="2" eb="3">
      <t>ヒラ</t>
    </rPh>
    <rPh sb="4" eb="5">
      <t>ネン</t>
    </rPh>
    <rPh sb="6" eb="7">
      <t>ガツ</t>
    </rPh>
    <rPh sb="9" eb="11">
      <t>セイレキ</t>
    </rPh>
    <phoneticPr fontId="1"/>
  </si>
  <si>
    <t>フリガナ</t>
    <phoneticPr fontId="2"/>
  </si>
  <si>
    <t>中　断</t>
    <rPh sb="0" eb="1">
      <t>チュウ</t>
    </rPh>
    <rPh sb="2" eb="3">
      <t>ダン</t>
    </rPh>
    <phoneticPr fontId="1"/>
  </si>
  <si>
    <t>再　開</t>
    <rPh sb="0" eb="1">
      <t>サイ</t>
    </rPh>
    <rPh sb="2" eb="3">
      <t>ヒラ</t>
    </rPh>
    <phoneticPr fontId="1"/>
  </si>
  <si>
    <t>下記のとおり共済掛金を、中断・再開　するのでお届けします。</t>
    <rPh sb="0" eb="2">
      <t>カキ</t>
    </rPh>
    <rPh sb="6" eb="8">
      <t>キョウサイ</t>
    </rPh>
    <rPh sb="8" eb="10">
      <t>カケキン</t>
    </rPh>
    <rPh sb="12" eb="14">
      <t>チュウダン</t>
    </rPh>
    <rPh sb="15" eb="17">
      <t>サイカイ</t>
    </rPh>
    <rPh sb="23" eb="24">
      <t>トド</t>
    </rPh>
    <phoneticPr fontId="1"/>
  </si>
  <si>
    <t>（中断・再開、どちらかにレ印を記入してください。）</t>
    <rPh sb="1" eb="3">
      <t>チュウダン</t>
    </rPh>
    <rPh sb="4" eb="6">
      <t>サイカイ</t>
    </rPh>
    <rPh sb="13" eb="14">
      <t>シルシ</t>
    </rPh>
    <rPh sb="15" eb="17">
      <t>キニュウ</t>
    </rPh>
    <phoneticPr fontId="1"/>
  </si>
  <si>
    <t>理   由</t>
    <rPh sb="0" eb="1">
      <t>リ</t>
    </rPh>
    <rPh sb="4" eb="5">
      <t>ヨシ</t>
    </rPh>
    <phoneticPr fontId="1"/>
  </si>
  <si>
    <t>様式７</t>
    <rPh sb="0" eb="2">
      <t>ヨウシキ</t>
    </rPh>
    <phoneticPr fontId="2"/>
  </si>
  <si>
    <t>標 準 報 酬</t>
    <rPh sb="0" eb="1">
      <t>ヒョウ</t>
    </rPh>
    <rPh sb="2" eb="3">
      <t>ジュン</t>
    </rPh>
    <rPh sb="4" eb="5">
      <t>ホウ</t>
    </rPh>
    <rPh sb="6" eb="7">
      <t>シュウ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</si>
  <si>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</si>
  <si>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</si>
  <si>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</si>
  <si>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</si>
  <si>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フリガナ</t>
    <phoneticPr fontId="2"/>
  </si>
  <si>
    <t>年月
（西暦）</t>
    <rPh sb="0" eb="1">
      <t>ネン</t>
    </rPh>
    <rPh sb="1" eb="2">
      <t>ガツ</t>
    </rPh>
    <rPh sb="4" eb="6">
      <t>セイレキ</t>
    </rPh>
    <phoneticPr fontId="1"/>
  </si>
  <si>
    <t>標準報酬</t>
    <rPh sb="0" eb="2">
      <t>ヒョウジュン</t>
    </rPh>
    <rPh sb="2" eb="4">
      <t>ホウシュウ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</si>
</sst>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"/>
    <numFmt numFmtId="177" formatCode="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6" fillId="0" borderId="5" xfId="0" applyFont="1" applyBorder="1" applyAlignment="1">
      <alignment wrapText="1"/>
    </xf>
    <xf numFmtId="0" fontId="3" fillId="0" borderId="0" xfId="0" applyFont="1">
      <alignment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3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5" fillId="0" borderId="9" xfId="0" applyFont="1" applyBorder="1" applyAlignment="1">
      <alignment horizontal="right" vertical="top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176" fontId="9" fillId="0" borderId="5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8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right" vertical="center"/>
      <protection locked="0"/>
    </xf>
    <xf numFmtId="0" fontId="15" fillId="0" borderId="37" xfId="0" applyFont="1" applyBorder="1" applyAlignment="1" applyProtection="1">
      <alignment horizontal="right" vertical="center"/>
      <protection locked="0"/>
    </xf>
    <xf numFmtId="177" fontId="17" fillId="0" borderId="38" xfId="0" applyNumberFormat="1" applyFont="1" applyBorder="1" applyAlignment="1">
      <alignment horizontal="center" vertical="center"/>
    </xf>
    <xf numFmtId="177" fontId="17" fillId="0" borderId="29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14" fontId="16" fillId="0" borderId="30" xfId="0" applyNumberFormat="1" applyFont="1" applyBorder="1" applyAlignment="1">
      <alignment horizont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5" fillId="0" borderId="33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34" xfId="0" applyFont="1" applyBorder="1" applyProtection="1">
      <alignment vertical="center"/>
      <protection locked="0"/>
    </xf>
    <xf numFmtId="0" fontId="15" fillId="0" borderId="7" xfId="0" applyFont="1" applyBorder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5" fillId="0" borderId="35" xfId="0" applyFont="1" applyBorder="1" applyProtection="1">
      <alignment vertical="center"/>
      <protection locked="0"/>
    </xf>
    <xf numFmtId="14" fontId="16" fillId="0" borderId="30" xfId="0" applyNumberFormat="1" applyFont="1" applyBorder="1" applyAlignment="1"/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2" borderId="9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11" fillId="2" borderId="21" xfId="0" applyFont="1" applyFill="1" applyBorder="1" applyAlignment="1">
      <alignment horizontal="center" vertical="center" wrapText="1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K88"/>
  <sheetViews>
    <sheetView tabSelected="1" zoomScaleNormal="100" zoomScaleSheetLayoutView="100" workbookViewId="0">
      <selection activeCell="BI3" sqref="BI3:BM3"/>
    </sheetView>
  </sheetViews>
  <sheetFormatPr defaultColWidth="1.625" defaultRowHeight="9" customHeight="1" x14ac:dyDescent="0.15"/>
  <cols>
    <col min="1" max="16384" width="1.625" style="1"/>
  </cols>
  <sheetData>
    <row r="1" spans="2:96" ht="9" customHeight="1" x14ac:dyDescent="0.1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</row>
    <row r="2" spans="2:96" ht="18" customHeight="1" x14ac:dyDescent="0.15">
      <c r="B2" s="28" t="s">
        <v>27</v>
      </c>
      <c r="C2" s="28"/>
      <c r="D2" s="28"/>
      <c r="E2" s="28"/>
      <c r="F2" s="28"/>
      <c r="G2" s="28"/>
      <c r="H2" s="28"/>
      <c r="I2" s="28"/>
    </row>
    <row r="3" spans="2:96" ht="18" customHeight="1" x14ac:dyDescent="0.15">
      <c r="B3" s="22"/>
      <c r="C3" s="22"/>
      <c r="D3" s="22"/>
      <c r="E3" s="22"/>
      <c r="F3" s="22"/>
      <c r="G3" s="22"/>
      <c r="H3" s="22"/>
      <c r="I3" s="22"/>
      <c r="R3" s="31" t="s">
        <v>12</v>
      </c>
      <c r="S3" s="31"/>
      <c r="T3" s="31"/>
      <c r="U3" s="31"/>
      <c r="V3" s="31"/>
      <c r="W3" s="31"/>
      <c r="X3" s="31"/>
      <c r="Y3" s="31"/>
      <c r="Z3" s="31"/>
      <c r="AA3" s="31"/>
      <c r="AB3" s="31" t="s">
        <v>13</v>
      </c>
      <c r="AC3" s="31"/>
      <c r="AD3" s="31"/>
      <c r="AE3" s="31"/>
      <c r="AF3" s="31"/>
      <c r="AG3" s="31"/>
      <c r="AH3" s="31"/>
      <c r="AI3" s="31"/>
      <c r="AJ3" s="31"/>
      <c r="AK3" s="33" t="s">
        <v>11</v>
      </c>
      <c r="AL3" s="33"/>
      <c r="AM3" s="33"/>
      <c r="AN3" s="15"/>
      <c r="AO3" s="15"/>
      <c r="AR3" s="29" t="str">
        <f>IF(OR(BI3 = "",ISBLANK(BI3))," 年 ",BI3 &amp; " 年 ") &amp; IF(OR(BP3 = "",ISBLANK(BP3)), "   月 ",BP3 &amp; " 月 ") &amp; IF(OR(BT3 = "",ISBLANK(BT3)),"   日 ",BT3 &amp; " 日 ")</f>
        <v xml:space="preserve"> 年    月    日 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I3" s="118"/>
      <c r="BJ3" s="118"/>
      <c r="BK3" s="118"/>
      <c r="BL3" s="118"/>
      <c r="BM3" s="118"/>
      <c r="BN3" s="117" t="s">
        <v>15</v>
      </c>
      <c r="BO3" s="117"/>
      <c r="BP3" s="118"/>
      <c r="BQ3" s="118"/>
      <c r="BR3" s="117" t="s">
        <v>29</v>
      </c>
      <c r="BS3" s="117"/>
      <c r="BT3" s="118"/>
      <c r="BU3" s="118"/>
      <c r="BV3" s="117" t="s">
        <v>30</v>
      </c>
      <c r="BW3" s="117"/>
    </row>
    <row r="4" spans="2:96" ht="9" customHeight="1" x14ac:dyDescent="0.15">
      <c r="B4" s="22"/>
      <c r="C4" s="22"/>
      <c r="D4" s="22"/>
      <c r="E4" s="22"/>
      <c r="F4" s="22"/>
      <c r="G4" s="22"/>
      <c r="H4" s="22"/>
      <c r="I4" s="22"/>
      <c r="R4" s="31"/>
      <c r="S4" s="31"/>
      <c r="T4" s="31"/>
      <c r="U4" s="31"/>
      <c r="V4" s="31"/>
      <c r="W4" s="31"/>
      <c r="X4" s="31"/>
      <c r="Y4" s="31"/>
      <c r="Z4" s="31"/>
      <c r="AA4" s="31"/>
      <c r="AB4" s="31" t="s">
        <v>14</v>
      </c>
      <c r="AC4" s="31"/>
      <c r="AD4" s="31"/>
      <c r="AE4" s="31"/>
      <c r="AF4" s="31"/>
      <c r="AG4" s="31"/>
      <c r="AH4" s="31"/>
      <c r="AI4" s="31"/>
      <c r="AJ4" s="31"/>
      <c r="AK4" s="33"/>
      <c r="AL4" s="33"/>
      <c r="AM4" s="33"/>
      <c r="AN4" s="15"/>
      <c r="AO4" s="15"/>
    </row>
    <row r="5" spans="2:96" ht="9" customHeight="1" x14ac:dyDescent="0.15">
      <c r="B5" s="22"/>
      <c r="C5" s="22"/>
      <c r="D5" s="22"/>
      <c r="E5" s="22"/>
      <c r="F5" s="22"/>
      <c r="G5" s="22"/>
      <c r="H5" s="22"/>
      <c r="I5" s="2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4"/>
      <c r="AL5" s="34"/>
      <c r="AM5" s="34"/>
      <c r="AN5" s="15"/>
      <c r="AO5" s="15"/>
    </row>
    <row r="6" spans="2:96" ht="9" customHeight="1" x14ac:dyDescent="0.15">
      <c r="B6" s="22"/>
      <c r="C6" s="22"/>
      <c r="D6" s="22"/>
      <c r="E6" s="22"/>
      <c r="F6" s="22"/>
      <c r="G6" s="22"/>
      <c r="H6" s="22"/>
      <c r="I6" s="22"/>
    </row>
    <row r="7" spans="2:96" ht="9" customHeight="1" x14ac:dyDescent="0.15">
      <c r="B7" s="30" t="s">
        <v>0</v>
      </c>
      <c r="C7" s="30"/>
      <c r="D7" s="30"/>
      <c r="E7" s="30"/>
      <c r="F7" s="30"/>
      <c r="G7" s="30"/>
      <c r="H7" s="30"/>
      <c r="I7" s="30"/>
    </row>
    <row r="8" spans="2:96" ht="9" customHeight="1" x14ac:dyDescent="0.15">
      <c r="B8" s="30"/>
      <c r="C8" s="30"/>
      <c r="D8" s="30"/>
      <c r="E8" s="30"/>
      <c r="F8" s="30"/>
      <c r="G8" s="30"/>
      <c r="H8" s="30"/>
      <c r="I8" s="30"/>
    </row>
    <row r="9" spans="2:96" ht="9" customHeight="1" x14ac:dyDescent="0.15"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2:96" ht="9" customHeight="1" x14ac:dyDescent="0.1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2:96" ht="9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2:96" ht="9" customHeight="1" x14ac:dyDescent="0.15">
      <c r="J12" s="25" t="s">
        <v>6</v>
      </c>
      <c r="K12" s="25"/>
      <c r="L12" s="25"/>
      <c r="M12" s="25"/>
      <c r="N12" s="25"/>
      <c r="O12" s="25"/>
      <c r="P12" s="25"/>
      <c r="Q12" s="25"/>
      <c r="Z12" s="26" t="s">
        <v>2</v>
      </c>
      <c r="AA12" s="26"/>
      <c r="AB12" s="26"/>
      <c r="AC12" s="26"/>
      <c r="AD12" s="26"/>
      <c r="AE12" s="26"/>
      <c r="AF12" s="26"/>
      <c r="AG12" s="26"/>
      <c r="AH12" s="26" t="str">
        <f>IF(OR($BX12="",ISBLANK($BX12)),"",$BX12)</f>
        <v/>
      </c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5" t="s">
        <v>5</v>
      </c>
      <c r="BC12" s="25"/>
      <c r="BD12" s="25"/>
      <c r="BE12" s="25"/>
      <c r="BI12" s="149" t="s">
        <v>32</v>
      </c>
      <c r="BJ12" s="150"/>
      <c r="BK12" s="150"/>
      <c r="BL12" s="150"/>
      <c r="BM12" s="150"/>
      <c r="BN12" s="150"/>
      <c r="BO12" s="150"/>
      <c r="BP12" s="151"/>
      <c r="BQ12" s="164" t="s">
        <v>2</v>
      </c>
      <c r="BR12" s="165"/>
      <c r="BS12" s="165"/>
      <c r="BT12" s="165"/>
      <c r="BU12" s="165"/>
      <c r="BV12" s="165"/>
      <c r="BW12" s="166"/>
      <c r="BX12" s="173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5"/>
    </row>
    <row r="13" spans="2:96" ht="9" customHeight="1" x14ac:dyDescent="0.15">
      <c r="J13" s="27"/>
      <c r="K13" s="27"/>
      <c r="L13" s="27"/>
      <c r="M13" s="27"/>
      <c r="N13" s="27"/>
      <c r="O13" s="27"/>
      <c r="P13" s="27"/>
      <c r="Q13" s="27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5"/>
      <c r="BC13" s="25"/>
      <c r="BD13" s="25"/>
      <c r="BE13" s="25"/>
      <c r="BI13" s="152"/>
      <c r="BJ13" s="153"/>
      <c r="BK13" s="153"/>
      <c r="BL13" s="153"/>
      <c r="BM13" s="153"/>
      <c r="BN13" s="153"/>
      <c r="BO13" s="153"/>
      <c r="BP13" s="154"/>
      <c r="BQ13" s="167"/>
      <c r="BR13" s="168"/>
      <c r="BS13" s="168"/>
      <c r="BT13" s="168"/>
      <c r="BU13" s="168"/>
      <c r="BV13" s="168"/>
      <c r="BW13" s="169"/>
      <c r="BX13" s="176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8"/>
    </row>
    <row r="14" spans="2:96" ht="9" customHeight="1" x14ac:dyDescent="0.15">
      <c r="J14" s="36" t="str">
        <f>IF(OR($BI$14 = "",ISBLANK($BI$14)),"",MID(TEXT($BI$14,"0000"),1,1))</f>
        <v/>
      </c>
      <c r="K14" s="37"/>
      <c r="L14" s="36" t="str">
        <f>IF(OR($BI$14 = "",ISBLANK($BI$14)),"",MID(TEXT($BI$14,"0000"),2,1))</f>
        <v/>
      </c>
      <c r="M14" s="37"/>
      <c r="N14" s="36" t="str">
        <f>IF(OR($BI$14 = "",ISBLANK($BI$14)),"",MID(TEXT($BI$14,"0000"),3,1))</f>
        <v/>
      </c>
      <c r="O14" s="37"/>
      <c r="P14" s="36" t="str">
        <f>IF(OR($BI$14 = "",ISBLANK($BI$14)),"",MID(TEXT($BI$14,"0000"),4,1))</f>
        <v/>
      </c>
      <c r="Q14" s="37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5"/>
      <c r="BC14" s="25"/>
      <c r="BD14" s="25"/>
      <c r="BE14" s="25"/>
      <c r="BI14" s="155"/>
      <c r="BJ14" s="156"/>
      <c r="BK14" s="156"/>
      <c r="BL14" s="156"/>
      <c r="BM14" s="156"/>
      <c r="BN14" s="156"/>
      <c r="BO14" s="156"/>
      <c r="BP14" s="157"/>
      <c r="BQ14" s="170"/>
      <c r="BR14" s="171"/>
      <c r="BS14" s="171"/>
      <c r="BT14" s="171"/>
      <c r="BU14" s="171"/>
      <c r="BV14" s="171"/>
      <c r="BW14" s="172"/>
      <c r="BX14" s="179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1"/>
    </row>
    <row r="15" spans="2:96" ht="9" customHeight="1" x14ac:dyDescent="0.15">
      <c r="J15" s="38"/>
      <c r="K15" s="39"/>
      <c r="L15" s="38"/>
      <c r="M15" s="39"/>
      <c r="N15" s="38"/>
      <c r="O15" s="39"/>
      <c r="P15" s="38"/>
      <c r="Q15" s="39"/>
      <c r="Z15" s="26" t="s">
        <v>3</v>
      </c>
      <c r="AA15" s="26"/>
      <c r="AB15" s="26"/>
      <c r="AC15" s="26"/>
      <c r="AD15" s="26"/>
      <c r="AE15" s="26"/>
      <c r="AF15" s="26"/>
      <c r="AG15" s="26"/>
      <c r="AH15" s="26" t="str">
        <f t="shared" ref="AH15" si="0">IF(OR($BX15="",ISBLANK($BX15)),"",$BX15)</f>
        <v/>
      </c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5"/>
      <c r="BC15" s="25"/>
      <c r="BD15" s="25"/>
      <c r="BE15" s="25"/>
      <c r="BI15" s="158"/>
      <c r="BJ15" s="159"/>
      <c r="BK15" s="159"/>
      <c r="BL15" s="159"/>
      <c r="BM15" s="159"/>
      <c r="BN15" s="159"/>
      <c r="BO15" s="159"/>
      <c r="BP15" s="160"/>
      <c r="BQ15" s="164" t="s">
        <v>31</v>
      </c>
      <c r="BR15" s="165"/>
      <c r="BS15" s="165"/>
      <c r="BT15" s="165"/>
      <c r="BU15" s="165"/>
      <c r="BV15" s="165"/>
      <c r="BW15" s="166"/>
      <c r="BX15" s="173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5"/>
    </row>
    <row r="16" spans="2:96" ht="9" customHeight="1" x14ac:dyDescent="0.15">
      <c r="J16" s="40"/>
      <c r="K16" s="41"/>
      <c r="L16" s="40"/>
      <c r="M16" s="41"/>
      <c r="N16" s="40"/>
      <c r="O16" s="41"/>
      <c r="P16" s="40"/>
      <c r="Q16" s="41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5"/>
      <c r="BC16" s="25"/>
      <c r="BD16" s="25"/>
      <c r="BE16" s="25"/>
      <c r="BI16" s="158"/>
      <c r="BJ16" s="159"/>
      <c r="BK16" s="159"/>
      <c r="BL16" s="159"/>
      <c r="BM16" s="159"/>
      <c r="BN16" s="159"/>
      <c r="BO16" s="159"/>
      <c r="BP16" s="160"/>
      <c r="BQ16" s="167"/>
      <c r="BR16" s="168"/>
      <c r="BS16" s="168"/>
      <c r="BT16" s="168"/>
      <c r="BU16" s="168"/>
      <c r="BV16" s="168"/>
      <c r="BW16" s="169"/>
      <c r="BX16" s="176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8"/>
    </row>
    <row r="17" spans="3:96" ht="9" customHeight="1" x14ac:dyDescent="0.15"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5"/>
      <c r="BC17" s="25"/>
      <c r="BD17" s="25"/>
      <c r="BE17" s="25"/>
      <c r="BI17" s="161"/>
      <c r="BJ17" s="162"/>
      <c r="BK17" s="162"/>
      <c r="BL17" s="162"/>
      <c r="BM17" s="162"/>
      <c r="BN17" s="162"/>
      <c r="BO17" s="162"/>
      <c r="BP17" s="163"/>
      <c r="BQ17" s="170"/>
      <c r="BR17" s="171"/>
      <c r="BS17" s="171"/>
      <c r="BT17" s="171"/>
      <c r="BU17" s="171"/>
      <c r="BV17" s="171"/>
      <c r="BW17" s="172"/>
      <c r="BX17" s="179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1"/>
    </row>
    <row r="18" spans="3:96" ht="9" customHeight="1" x14ac:dyDescent="0.15">
      <c r="Z18" s="26" t="s">
        <v>4</v>
      </c>
      <c r="AA18" s="26"/>
      <c r="AB18" s="26"/>
      <c r="AC18" s="26"/>
      <c r="AD18" s="26"/>
      <c r="AE18" s="26"/>
      <c r="AF18" s="26"/>
      <c r="AG18" s="26"/>
      <c r="AH18" s="26" t="str">
        <f t="shared" ref="AH18" si="1">IF(OR($BX18="",ISBLANK($BX18)),"",$BX18)</f>
        <v/>
      </c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5"/>
      <c r="BC18" s="25"/>
      <c r="BD18" s="25"/>
      <c r="BE18" s="25"/>
      <c r="BI18" s="50"/>
      <c r="BJ18" s="50"/>
      <c r="BK18" s="50"/>
      <c r="BL18" s="50"/>
      <c r="BM18" s="50"/>
      <c r="BN18" s="50"/>
      <c r="BO18" s="50"/>
      <c r="BP18" s="51"/>
      <c r="BQ18" s="164" t="s">
        <v>4</v>
      </c>
      <c r="BR18" s="165"/>
      <c r="BS18" s="165"/>
      <c r="BT18" s="165"/>
      <c r="BU18" s="165"/>
      <c r="BV18" s="165"/>
      <c r="BW18" s="166"/>
      <c r="BX18" s="173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5"/>
    </row>
    <row r="19" spans="3:96" ht="9" customHeight="1" x14ac:dyDescent="0.15"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5"/>
      <c r="BC19" s="25"/>
      <c r="BD19" s="25"/>
      <c r="BE19" s="25"/>
      <c r="BI19" s="25"/>
      <c r="BJ19" s="25"/>
      <c r="BK19" s="25"/>
      <c r="BL19" s="25"/>
      <c r="BM19" s="25"/>
      <c r="BN19" s="25"/>
      <c r="BO19" s="25"/>
      <c r="BP19" s="54"/>
      <c r="BQ19" s="167"/>
      <c r="BR19" s="168"/>
      <c r="BS19" s="168"/>
      <c r="BT19" s="168"/>
      <c r="BU19" s="168"/>
      <c r="BV19" s="168"/>
      <c r="BW19" s="169"/>
      <c r="BX19" s="176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8"/>
    </row>
    <row r="20" spans="3:96" ht="9" customHeight="1" x14ac:dyDescent="0.15"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5"/>
      <c r="BC20" s="25"/>
      <c r="BD20" s="25"/>
      <c r="BE20" s="25"/>
      <c r="BI20" s="25"/>
      <c r="BJ20" s="25"/>
      <c r="BK20" s="25"/>
      <c r="BL20" s="25"/>
      <c r="BM20" s="25"/>
      <c r="BN20" s="25"/>
      <c r="BO20" s="25"/>
      <c r="BP20" s="54"/>
      <c r="BQ20" s="170"/>
      <c r="BR20" s="171"/>
      <c r="BS20" s="171"/>
      <c r="BT20" s="171"/>
      <c r="BU20" s="171"/>
      <c r="BV20" s="171"/>
      <c r="BW20" s="172"/>
      <c r="BX20" s="179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1"/>
    </row>
    <row r="21" spans="3:96" ht="9" customHeight="1" x14ac:dyDescent="0.15"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2"/>
      <c r="BD21" s="2"/>
      <c r="BE21" s="2"/>
      <c r="BF21" s="2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</row>
    <row r="22" spans="3:96" ht="9" customHeight="1" x14ac:dyDescent="0.15"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</row>
    <row r="23" spans="3:96" ht="9" customHeight="1" x14ac:dyDescent="0.15">
      <c r="C23" s="26" t="s">
        <v>24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</row>
    <row r="24" spans="3:96" ht="9" customHeight="1" x14ac:dyDescent="0.1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</row>
    <row r="25" spans="3:96" ht="9" customHeight="1" x14ac:dyDescent="0.15"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</row>
    <row r="26" spans="3:96" ht="9" customHeight="1" x14ac:dyDescent="0.15">
      <c r="C26" s="69" t="s">
        <v>25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</row>
    <row r="27" spans="3:96" ht="9" customHeight="1" x14ac:dyDescent="0.15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</row>
    <row r="28" spans="3:96" ht="9" customHeight="1" x14ac:dyDescent="0.15"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</row>
    <row r="29" spans="3:96" ht="9" customHeight="1" thickBot="1" x14ac:dyDescent="0.2">
      <c r="C29" s="1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8"/>
      <c r="AE29" s="16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8"/>
      <c r="BI29" s="49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1"/>
    </row>
    <row r="30" spans="3:96" ht="9" customHeight="1" x14ac:dyDescent="0.15">
      <c r="C30" s="9"/>
      <c r="D30" s="70" t="str">
        <f>IF(OR($BJ30="",ISBLANK($BJ30)),"","レ")</f>
        <v/>
      </c>
      <c r="E30" s="71"/>
      <c r="F30" s="72"/>
      <c r="G30" s="79" t="s">
        <v>22</v>
      </c>
      <c r="H30" s="79"/>
      <c r="I30" s="79"/>
      <c r="J30" s="79"/>
      <c r="K30" s="79"/>
      <c r="L30" s="79"/>
      <c r="M30" s="7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10"/>
      <c r="AE30" s="9"/>
      <c r="AF30" s="70" t="str">
        <f>IF(OR($BV30="",ISBLANK($BV30)),"","レ")</f>
        <v/>
      </c>
      <c r="AG30" s="71"/>
      <c r="AH30" s="72"/>
      <c r="AI30" s="79" t="s">
        <v>23</v>
      </c>
      <c r="AJ30" s="79"/>
      <c r="AK30" s="79"/>
      <c r="AL30" s="79"/>
      <c r="AM30" s="79"/>
      <c r="AN30" s="79"/>
      <c r="AO30" s="79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10"/>
      <c r="BI30" s="148"/>
      <c r="BJ30" s="139"/>
      <c r="BK30" s="140"/>
      <c r="BL30" s="141"/>
      <c r="BM30" s="190" t="s">
        <v>13</v>
      </c>
      <c r="BN30" s="191"/>
      <c r="BO30" s="191"/>
      <c r="BP30" s="191"/>
      <c r="BQ30" s="191"/>
      <c r="BR30" s="191"/>
      <c r="BS30" s="191"/>
      <c r="BT30" s="191"/>
      <c r="BU30" s="193"/>
      <c r="BV30" s="139"/>
      <c r="BW30" s="140"/>
      <c r="BX30" s="141"/>
      <c r="BY30" s="190" t="s">
        <v>14</v>
      </c>
      <c r="BZ30" s="191"/>
      <c r="CA30" s="191"/>
      <c r="CB30" s="191"/>
      <c r="CC30" s="191"/>
      <c r="CD30" s="191"/>
      <c r="CE30" s="191"/>
      <c r="CF30" s="192"/>
    </row>
    <row r="31" spans="3:96" ht="9" customHeight="1" x14ac:dyDescent="0.15">
      <c r="C31" s="9"/>
      <c r="D31" s="73"/>
      <c r="E31" s="74"/>
      <c r="F31" s="75"/>
      <c r="G31" s="79"/>
      <c r="H31" s="79"/>
      <c r="I31" s="79"/>
      <c r="J31" s="79"/>
      <c r="K31" s="79"/>
      <c r="L31" s="79"/>
      <c r="M31" s="7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0"/>
      <c r="AE31" s="9"/>
      <c r="AF31" s="73"/>
      <c r="AG31" s="74"/>
      <c r="AH31" s="75"/>
      <c r="AI31" s="79"/>
      <c r="AJ31" s="79"/>
      <c r="AK31" s="79"/>
      <c r="AL31" s="79"/>
      <c r="AM31" s="79"/>
      <c r="AN31" s="79"/>
      <c r="AO31" s="79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10"/>
      <c r="BI31" s="148"/>
      <c r="BJ31" s="142"/>
      <c r="BK31" s="143"/>
      <c r="BL31" s="144"/>
      <c r="BM31" s="190"/>
      <c r="BN31" s="191"/>
      <c r="BO31" s="191"/>
      <c r="BP31" s="191"/>
      <c r="BQ31" s="191"/>
      <c r="BR31" s="191"/>
      <c r="BS31" s="191"/>
      <c r="BT31" s="191"/>
      <c r="BU31" s="193"/>
      <c r="BV31" s="142"/>
      <c r="BW31" s="143"/>
      <c r="BX31" s="144"/>
      <c r="BY31" s="190"/>
      <c r="BZ31" s="191"/>
      <c r="CA31" s="191"/>
      <c r="CB31" s="191"/>
      <c r="CC31" s="191"/>
      <c r="CD31" s="191"/>
      <c r="CE31" s="191"/>
      <c r="CF31" s="192"/>
    </row>
    <row r="32" spans="3:96" ht="9" customHeight="1" x14ac:dyDescent="0.15">
      <c r="C32" s="9"/>
      <c r="D32" s="73"/>
      <c r="E32" s="74"/>
      <c r="F32" s="75"/>
      <c r="G32" s="79"/>
      <c r="H32" s="79"/>
      <c r="I32" s="79"/>
      <c r="J32" s="79"/>
      <c r="K32" s="79"/>
      <c r="L32" s="79"/>
      <c r="M32" s="7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10"/>
      <c r="AE32" s="9"/>
      <c r="AF32" s="73"/>
      <c r="AG32" s="74"/>
      <c r="AH32" s="75"/>
      <c r="AI32" s="79"/>
      <c r="AJ32" s="79"/>
      <c r="AK32" s="79"/>
      <c r="AL32" s="79"/>
      <c r="AM32" s="79"/>
      <c r="AN32" s="79"/>
      <c r="AO32" s="79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10"/>
      <c r="BI32" s="148"/>
      <c r="BJ32" s="142"/>
      <c r="BK32" s="143"/>
      <c r="BL32" s="144"/>
      <c r="BM32" s="190"/>
      <c r="BN32" s="191"/>
      <c r="BO32" s="191"/>
      <c r="BP32" s="191"/>
      <c r="BQ32" s="191"/>
      <c r="BR32" s="191"/>
      <c r="BS32" s="191"/>
      <c r="BT32" s="191"/>
      <c r="BU32" s="193"/>
      <c r="BV32" s="142"/>
      <c r="BW32" s="143"/>
      <c r="BX32" s="144"/>
      <c r="BY32" s="190"/>
      <c r="BZ32" s="191"/>
      <c r="CA32" s="191"/>
      <c r="CB32" s="191"/>
      <c r="CC32" s="191"/>
      <c r="CD32" s="191"/>
      <c r="CE32" s="191"/>
      <c r="CF32" s="192"/>
    </row>
    <row r="33" spans="3:84" ht="9" customHeight="1" thickBot="1" x14ac:dyDescent="0.2">
      <c r="C33" s="9"/>
      <c r="D33" s="76"/>
      <c r="E33" s="77"/>
      <c r="F33" s="78"/>
      <c r="G33" s="79"/>
      <c r="H33" s="79"/>
      <c r="I33" s="79"/>
      <c r="J33" s="79"/>
      <c r="K33" s="79"/>
      <c r="L33" s="79"/>
      <c r="M33" s="79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0"/>
      <c r="AE33" s="9"/>
      <c r="AF33" s="76"/>
      <c r="AG33" s="77"/>
      <c r="AH33" s="78"/>
      <c r="AI33" s="79"/>
      <c r="AJ33" s="79"/>
      <c r="AK33" s="79"/>
      <c r="AL33" s="79"/>
      <c r="AM33" s="79"/>
      <c r="AN33" s="79"/>
      <c r="AO33" s="79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0"/>
      <c r="BI33" s="148"/>
      <c r="BJ33" s="145"/>
      <c r="BK33" s="146"/>
      <c r="BL33" s="147"/>
      <c r="BM33" s="190"/>
      <c r="BN33" s="191"/>
      <c r="BO33" s="191"/>
      <c r="BP33" s="191"/>
      <c r="BQ33" s="191"/>
      <c r="BR33" s="191"/>
      <c r="BS33" s="191"/>
      <c r="BT33" s="191"/>
      <c r="BU33" s="193"/>
      <c r="BV33" s="145"/>
      <c r="BW33" s="146"/>
      <c r="BX33" s="147"/>
      <c r="BY33" s="190"/>
      <c r="BZ33" s="191"/>
      <c r="CA33" s="191"/>
      <c r="CB33" s="191"/>
      <c r="CC33" s="191"/>
      <c r="CD33" s="191"/>
      <c r="CE33" s="191"/>
      <c r="CF33" s="192"/>
    </row>
    <row r="34" spans="3:84" ht="9" customHeight="1" x14ac:dyDescent="0.15">
      <c r="C34" s="11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12"/>
      <c r="AD34" s="6"/>
      <c r="AE34" s="11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12"/>
      <c r="BI34" s="55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56"/>
    </row>
    <row r="35" spans="3:84" ht="9" customHeight="1" x14ac:dyDescent="0.15">
      <c r="C35" s="1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8"/>
      <c r="AE35" s="16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8"/>
      <c r="BI35" s="49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1"/>
    </row>
    <row r="36" spans="3:84" ht="9" customHeight="1" x14ac:dyDescent="0.15">
      <c r="C36" s="9"/>
      <c r="D36" s="49" t="s">
        <v>10</v>
      </c>
      <c r="E36" s="50"/>
      <c r="F36" s="50"/>
      <c r="G36" s="50"/>
      <c r="H36" s="50"/>
      <c r="I36" s="50"/>
      <c r="J36" s="50"/>
      <c r="K36" s="51"/>
      <c r="L36" s="16"/>
      <c r="M36" s="7"/>
      <c r="N36" s="7"/>
      <c r="O36" s="7"/>
      <c r="P36" s="7"/>
      <c r="Q36" s="7"/>
      <c r="R36" s="7"/>
      <c r="S36" s="7"/>
      <c r="T36" s="7"/>
      <c r="U36" s="8"/>
      <c r="V36" s="6"/>
      <c r="W36" s="6"/>
      <c r="X36" s="6"/>
      <c r="Y36" s="6"/>
      <c r="Z36" s="6"/>
      <c r="AA36" s="6"/>
      <c r="AB36" s="6"/>
      <c r="AC36" s="17"/>
      <c r="AE36" s="9"/>
      <c r="AF36" s="49" t="s">
        <v>10</v>
      </c>
      <c r="AG36" s="50"/>
      <c r="AH36" s="50"/>
      <c r="AI36" s="50"/>
      <c r="AJ36" s="50"/>
      <c r="AK36" s="50"/>
      <c r="AL36" s="50"/>
      <c r="AM36" s="51"/>
      <c r="AN36" s="16"/>
      <c r="AO36" s="7"/>
      <c r="AP36" s="7"/>
      <c r="AQ36" s="7"/>
      <c r="AR36" s="7"/>
      <c r="AS36" s="7"/>
      <c r="AT36" s="7"/>
      <c r="AU36" s="7"/>
      <c r="AV36" s="7"/>
      <c r="AW36" s="8"/>
      <c r="AX36" s="6"/>
      <c r="AY36" s="6"/>
      <c r="AZ36" s="6"/>
      <c r="BA36" s="6"/>
      <c r="BB36" s="6"/>
      <c r="BC36" s="6"/>
      <c r="BD36" s="6"/>
      <c r="BE36" s="17"/>
      <c r="BI36" s="182"/>
      <c r="BJ36" s="149" t="s">
        <v>10</v>
      </c>
      <c r="BK36" s="210"/>
      <c r="BL36" s="210"/>
      <c r="BM36" s="210"/>
      <c r="BN36" s="211"/>
      <c r="BO36" s="155"/>
      <c r="BP36" s="156"/>
      <c r="BQ36" s="156"/>
      <c r="BR36" s="156"/>
      <c r="BS36" s="156"/>
      <c r="BT36" s="156"/>
      <c r="BU36" s="156"/>
      <c r="BV36" s="156"/>
      <c r="BW36" s="156"/>
      <c r="BX36" s="157"/>
      <c r="BY36" s="52"/>
      <c r="BZ36" s="53"/>
      <c r="CA36" s="53"/>
      <c r="CB36" s="53"/>
      <c r="CC36" s="53"/>
      <c r="CD36" s="53"/>
      <c r="CE36" s="53"/>
      <c r="CF36" s="54"/>
    </row>
    <row r="37" spans="3:84" ht="9" customHeight="1" x14ac:dyDescent="0.15">
      <c r="C37" s="9"/>
      <c r="D37" s="52"/>
      <c r="E37" s="53"/>
      <c r="F37" s="53"/>
      <c r="G37" s="53"/>
      <c r="H37" s="53"/>
      <c r="I37" s="53"/>
      <c r="J37" s="53"/>
      <c r="K37" s="54"/>
      <c r="L37" s="9"/>
      <c r="M37" s="36" t="str">
        <f>IF(D$30="レ",IF(OR($BO$36 = "",ISBLANK($BO$36)),"",MID(TEXT($BO$36,"0000"),1,1)),"")</f>
        <v/>
      </c>
      <c r="N37" s="37"/>
      <c r="O37" s="36" t="str">
        <f>IF(D$30="レ",IF(OR($BO$36 = "",ISBLANK($BO$36)),"",MID(TEXT($BO$36,"0000"),2,1)),"")</f>
        <v/>
      </c>
      <c r="P37" s="37"/>
      <c r="Q37" s="36" t="str">
        <f>IF(D$30="レ",IF(OR($BO$36 = "",ISBLANK($BO$36)),"",MID(TEXT($BO$36,"0000"),3,1)),"")</f>
        <v/>
      </c>
      <c r="R37" s="37"/>
      <c r="S37" s="36" t="str">
        <f>IF(D$30="レ",IF(OR($BO$36 = "",ISBLANK($BO$36)),"",MID(TEXT($BO$36,"0000"),4,1)),"")</f>
        <v/>
      </c>
      <c r="T37" s="37"/>
      <c r="U37" s="10"/>
      <c r="V37" s="6"/>
      <c r="W37" s="6"/>
      <c r="X37" s="6"/>
      <c r="Y37" s="6"/>
      <c r="Z37" s="6"/>
      <c r="AA37" s="6"/>
      <c r="AB37" s="6"/>
      <c r="AC37" s="17"/>
      <c r="AE37" s="9"/>
      <c r="AF37" s="52"/>
      <c r="AG37" s="53"/>
      <c r="AH37" s="53"/>
      <c r="AI37" s="53"/>
      <c r="AJ37" s="53"/>
      <c r="AK37" s="53"/>
      <c r="AL37" s="53"/>
      <c r="AM37" s="54"/>
      <c r="AN37" s="9"/>
      <c r="AO37" s="36" t="str">
        <f>IF(AF$30="レ",IF(OR($BO$36 = "",ISBLANK($BO$36)),"",MID(TEXT($BO$36,"0000"),1,1)),"")</f>
        <v/>
      </c>
      <c r="AP37" s="37"/>
      <c r="AQ37" s="36" t="str">
        <f>IF(AF$30="レ",IF(OR($BO$36 = "",ISBLANK($BO$36)),"",MID(TEXT($BO$36,"0000"),2,1)),"")</f>
        <v/>
      </c>
      <c r="AR37" s="37"/>
      <c r="AS37" s="36" t="str">
        <f>IF(AF$30="レ",IF(OR($BO$36 = "",ISBLANK($BO$36)),"",MID(TEXT($BO$36,"0000"),3,1)),"")</f>
        <v/>
      </c>
      <c r="AT37" s="37"/>
      <c r="AU37" s="36" t="str">
        <f>IF(AF$30="レ",IF(OR($BO$36 = "",ISBLANK($BO$36)),"",MID(TEXT($BO$36,"0000"),4,1)),"")</f>
        <v/>
      </c>
      <c r="AV37" s="37"/>
      <c r="AW37" s="10"/>
      <c r="AX37" s="6"/>
      <c r="AY37" s="6"/>
      <c r="AZ37" s="6"/>
      <c r="BA37" s="6"/>
      <c r="BB37" s="6"/>
      <c r="BC37" s="6"/>
      <c r="BD37" s="6"/>
      <c r="BE37" s="17"/>
      <c r="BI37" s="182"/>
      <c r="BJ37" s="212"/>
      <c r="BK37" s="213"/>
      <c r="BL37" s="213"/>
      <c r="BM37" s="213"/>
      <c r="BN37" s="214"/>
      <c r="BO37" s="158"/>
      <c r="BP37" s="159"/>
      <c r="BQ37" s="159"/>
      <c r="BR37" s="159"/>
      <c r="BS37" s="159"/>
      <c r="BT37" s="159"/>
      <c r="BU37" s="159"/>
      <c r="BV37" s="159"/>
      <c r="BW37" s="159"/>
      <c r="BX37" s="160"/>
      <c r="BY37" s="52"/>
      <c r="BZ37" s="53"/>
      <c r="CA37" s="53"/>
      <c r="CB37" s="53"/>
      <c r="CC37" s="53"/>
      <c r="CD37" s="53"/>
      <c r="CE37" s="53"/>
      <c r="CF37" s="54"/>
    </row>
    <row r="38" spans="3:84" ht="9" customHeight="1" x14ac:dyDescent="0.15">
      <c r="C38" s="9"/>
      <c r="D38" s="52"/>
      <c r="E38" s="53"/>
      <c r="F38" s="53"/>
      <c r="G38" s="53"/>
      <c r="H38" s="53"/>
      <c r="I38" s="53"/>
      <c r="J38" s="53"/>
      <c r="K38" s="54"/>
      <c r="L38" s="9"/>
      <c r="M38" s="38"/>
      <c r="N38" s="39"/>
      <c r="O38" s="38"/>
      <c r="P38" s="39"/>
      <c r="Q38" s="38"/>
      <c r="R38" s="39"/>
      <c r="S38" s="38"/>
      <c r="T38" s="39"/>
      <c r="U38" s="10"/>
      <c r="V38" s="6"/>
      <c r="W38" s="6"/>
      <c r="X38" s="6"/>
      <c r="Y38" s="6"/>
      <c r="Z38" s="6"/>
      <c r="AA38" s="6"/>
      <c r="AB38" s="6"/>
      <c r="AC38" s="17"/>
      <c r="AE38" s="9"/>
      <c r="AF38" s="52"/>
      <c r="AG38" s="53"/>
      <c r="AH38" s="53"/>
      <c r="AI38" s="53"/>
      <c r="AJ38" s="53"/>
      <c r="AK38" s="53"/>
      <c r="AL38" s="53"/>
      <c r="AM38" s="54"/>
      <c r="AN38" s="9"/>
      <c r="AO38" s="38"/>
      <c r="AP38" s="39"/>
      <c r="AQ38" s="38"/>
      <c r="AR38" s="39"/>
      <c r="AS38" s="38"/>
      <c r="AT38" s="39"/>
      <c r="AU38" s="38"/>
      <c r="AV38" s="39"/>
      <c r="AW38" s="10"/>
      <c r="AX38" s="6"/>
      <c r="AY38" s="6"/>
      <c r="AZ38" s="6"/>
      <c r="BA38" s="6"/>
      <c r="BB38" s="6"/>
      <c r="BC38" s="6"/>
      <c r="BD38" s="6"/>
      <c r="BE38" s="17"/>
      <c r="BI38" s="182"/>
      <c r="BJ38" s="212"/>
      <c r="BK38" s="213"/>
      <c r="BL38" s="213"/>
      <c r="BM38" s="213"/>
      <c r="BN38" s="214"/>
      <c r="BO38" s="158"/>
      <c r="BP38" s="159"/>
      <c r="BQ38" s="159"/>
      <c r="BR38" s="159"/>
      <c r="BS38" s="159"/>
      <c r="BT38" s="159"/>
      <c r="BU38" s="159"/>
      <c r="BV38" s="159"/>
      <c r="BW38" s="159"/>
      <c r="BX38" s="160"/>
      <c r="BY38" s="52"/>
      <c r="BZ38" s="53"/>
      <c r="CA38" s="53"/>
      <c r="CB38" s="53"/>
      <c r="CC38" s="53"/>
      <c r="CD38" s="53"/>
      <c r="CE38" s="53"/>
      <c r="CF38" s="54"/>
    </row>
    <row r="39" spans="3:84" ht="9" customHeight="1" x14ac:dyDescent="0.15">
      <c r="C39" s="9"/>
      <c r="D39" s="52"/>
      <c r="E39" s="53"/>
      <c r="F39" s="53"/>
      <c r="G39" s="53"/>
      <c r="H39" s="53"/>
      <c r="I39" s="53"/>
      <c r="J39" s="53"/>
      <c r="K39" s="54"/>
      <c r="L39" s="9"/>
      <c r="M39" s="40"/>
      <c r="N39" s="41"/>
      <c r="O39" s="40"/>
      <c r="P39" s="41"/>
      <c r="Q39" s="40"/>
      <c r="R39" s="41"/>
      <c r="S39" s="40"/>
      <c r="T39" s="41"/>
      <c r="U39" s="10"/>
      <c r="V39" s="6"/>
      <c r="W39" s="6"/>
      <c r="X39" s="6"/>
      <c r="Y39" s="6"/>
      <c r="Z39" s="6"/>
      <c r="AA39" s="6"/>
      <c r="AB39" s="6"/>
      <c r="AC39" s="17"/>
      <c r="AE39" s="9"/>
      <c r="AF39" s="52"/>
      <c r="AG39" s="53"/>
      <c r="AH39" s="53"/>
      <c r="AI39" s="53"/>
      <c r="AJ39" s="53"/>
      <c r="AK39" s="53"/>
      <c r="AL39" s="53"/>
      <c r="AM39" s="54"/>
      <c r="AN39" s="9"/>
      <c r="AO39" s="40"/>
      <c r="AP39" s="41"/>
      <c r="AQ39" s="40"/>
      <c r="AR39" s="41"/>
      <c r="AS39" s="40"/>
      <c r="AT39" s="41"/>
      <c r="AU39" s="40"/>
      <c r="AV39" s="41"/>
      <c r="AW39" s="10"/>
      <c r="AX39" s="6"/>
      <c r="AY39" s="6"/>
      <c r="AZ39" s="6"/>
      <c r="BA39" s="6"/>
      <c r="BB39" s="6"/>
      <c r="BC39" s="6"/>
      <c r="BD39" s="6"/>
      <c r="BE39" s="17"/>
      <c r="BI39" s="182"/>
      <c r="BJ39" s="212"/>
      <c r="BK39" s="213"/>
      <c r="BL39" s="213"/>
      <c r="BM39" s="213"/>
      <c r="BN39" s="214"/>
      <c r="BO39" s="158"/>
      <c r="BP39" s="159"/>
      <c r="BQ39" s="159"/>
      <c r="BR39" s="159"/>
      <c r="BS39" s="159"/>
      <c r="BT39" s="159"/>
      <c r="BU39" s="159"/>
      <c r="BV39" s="159"/>
      <c r="BW39" s="159"/>
      <c r="BX39" s="160"/>
      <c r="BY39" s="52"/>
      <c r="BZ39" s="53"/>
      <c r="CA39" s="53"/>
      <c r="CB39" s="53"/>
      <c r="CC39" s="53"/>
      <c r="CD39" s="53"/>
      <c r="CE39" s="53"/>
      <c r="CF39" s="54"/>
    </row>
    <row r="40" spans="3:84" ht="9" customHeight="1" x14ac:dyDescent="0.15">
      <c r="C40" s="9"/>
      <c r="D40" s="55"/>
      <c r="E40" s="27"/>
      <c r="F40" s="27"/>
      <c r="G40" s="27"/>
      <c r="H40" s="27"/>
      <c r="I40" s="27"/>
      <c r="J40" s="27"/>
      <c r="K40" s="56"/>
      <c r="L40" s="11"/>
      <c r="M40" s="5"/>
      <c r="N40" s="5"/>
      <c r="O40" s="5"/>
      <c r="P40" s="5"/>
      <c r="Q40" s="5"/>
      <c r="R40" s="5"/>
      <c r="S40" s="5"/>
      <c r="T40" s="5"/>
      <c r="U40" s="12"/>
      <c r="V40" s="6"/>
      <c r="W40" s="6"/>
      <c r="X40" s="6"/>
      <c r="Y40" s="6"/>
      <c r="Z40" s="6"/>
      <c r="AA40" s="6"/>
      <c r="AB40" s="6"/>
      <c r="AC40" s="17"/>
      <c r="AE40" s="9"/>
      <c r="AF40" s="55"/>
      <c r="AG40" s="27"/>
      <c r="AH40" s="27"/>
      <c r="AI40" s="27"/>
      <c r="AJ40" s="27"/>
      <c r="AK40" s="27"/>
      <c r="AL40" s="27"/>
      <c r="AM40" s="56"/>
      <c r="AN40" s="11"/>
      <c r="AO40" s="5"/>
      <c r="AP40" s="5"/>
      <c r="AQ40" s="5"/>
      <c r="AR40" s="5"/>
      <c r="AS40" s="5"/>
      <c r="AT40" s="5"/>
      <c r="AU40" s="5"/>
      <c r="AV40" s="5"/>
      <c r="AW40" s="12"/>
      <c r="AX40" s="6"/>
      <c r="AY40" s="6"/>
      <c r="AZ40" s="6"/>
      <c r="BA40" s="6"/>
      <c r="BB40" s="6"/>
      <c r="BC40" s="6"/>
      <c r="BD40" s="6"/>
      <c r="BE40" s="17"/>
      <c r="BI40" s="182"/>
      <c r="BJ40" s="215"/>
      <c r="BK40" s="216"/>
      <c r="BL40" s="216"/>
      <c r="BM40" s="216"/>
      <c r="BN40" s="217"/>
      <c r="BO40" s="161"/>
      <c r="BP40" s="162"/>
      <c r="BQ40" s="162"/>
      <c r="BR40" s="162"/>
      <c r="BS40" s="162"/>
      <c r="BT40" s="162"/>
      <c r="BU40" s="162"/>
      <c r="BV40" s="162"/>
      <c r="BW40" s="162"/>
      <c r="BX40" s="163"/>
      <c r="BY40" s="52"/>
      <c r="BZ40" s="53"/>
      <c r="CA40" s="53"/>
      <c r="CB40" s="53"/>
      <c r="CC40" s="53"/>
      <c r="CD40" s="53"/>
      <c r="CE40" s="53"/>
      <c r="CF40" s="54"/>
    </row>
    <row r="41" spans="3:84" ht="9" customHeight="1" x14ac:dyDescent="0.15">
      <c r="C41" s="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10"/>
      <c r="AE41" s="9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0"/>
      <c r="BI41" s="52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4"/>
    </row>
    <row r="42" spans="3:84" ht="9" customHeight="1" x14ac:dyDescent="0.15"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10"/>
      <c r="AE42" s="9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0"/>
      <c r="BI42" s="52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4"/>
    </row>
    <row r="43" spans="3:84" ht="9" customHeight="1" x14ac:dyDescent="0.15">
      <c r="C43" s="9"/>
      <c r="D43" s="63" t="s">
        <v>21</v>
      </c>
      <c r="E43" s="64"/>
      <c r="F43" s="64"/>
      <c r="G43" s="64"/>
      <c r="H43" s="64"/>
      <c r="I43" s="64"/>
      <c r="J43" s="64"/>
      <c r="K43" s="65"/>
      <c r="L43" s="111" t="str">
        <f>IF(D$30="レ",IF(OR($BO$43="",ISBLANK($BO$43)),"",$BO$43),"")</f>
        <v/>
      </c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3"/>
      <c r="AC43" s="20"/>
      <c r="AE43" s="9"/>
      <c r="AF43" s="63" t="s">
        <v>21</v>
      </c>
      <c r="AG43" s="64"/>
      <c r="AH43" s="64"/>
      <c r="AI43" s="64"/>
      <c r="AJ43" s="64"/>
      <c r="AK43" s="64"/>
      <c r="AL43" s="64"/>
      <c r="AM43" s="65"/>
      <c r="AN43" s="111" t="str">
        <f>IF(AF$30="レ",IF(OR($BO$43="",ISBLANK($BO$43)),"",$BO$43),"")</f>
        <v/>
      </c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3"/>
      <c r="BE43" s="20"/>
      <c r="BI43" s="182"/>
      <c r="BJ43" s="218" t="s">
        <v>33</v>
      </c>
      <c r="BK43" s="210"/>
      <c r="BL43" s="210"/>
      <c r="BM43" s="210"/>
      <c r="BN43" s="211"/>
      <c r="BO43" s="225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7"/>
      <c r="CF43" s="182"/>
    </row>
    <row r="44" spans="3:84" ht="9" customHeight="1" x14ac:dyDescent="0.15">
      <c r="C44" s="9"/>
      <c r="D44" s="66"/>
      <c r="E44" s="67"/>
      <c r="F44" s="67"/>
      <c r="G44" s="67"/>
      <c r="H44" s="67"/>
      <c r="I44" s="67"/>
      <c r="J44" s="67"/>
      <c r="K44" s="68"/>
      <c r="L44" s="114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20"/>
      <c r="AE44" s="9"/>
      <c r="AF44" s="66"/>
      <c r="AG44" s="67"/>
      <c r="AH44" s="67"/>
      <c r="AI44" s="67"/>
      <c r="AJ44" s="67"/>
      <c r="AK44" s="67"/>
      <c r="AL44" s="67"/>
      <c r="AM44" s="68"/>
      <c r="AN44" s="114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6"/>
      <c r="BE44" s="20"/>
      <c r="BI44" s="182"/>
      <c r="BJ44" s="219"/>
      <c r="BK44" s="220"/>
      <c r="BL44" s="220"/>
      <c r="BM44" s="220"/>
      <c r="BN44" s="221"/>
      <c r="BO44" s="228"/>
      <c r="BP44" s="229"/>
      <c r="BQ44" s="229"/>
      <c r="BR44" s="229"/>
      <c r="BS44" s="229"/>
      <c r="BT44" s="229"/>
      <c r="BU44" s="229"/>
      <c r="BV44" s="229"/>
      <c r="BW44" s="229"/>
      <c r="BX44" s="229"/>
      <c r="BY44" s="229"/>
      <c r="BZ44" s="229"/>
      <c r="CA44" s="229"/>
      <c r="CB44" s="229"/>
      <c r="CC44" s="229"/>
      <c r="CD44" s="229"/>
      <c r="CE44" s="230"/>
      <c r="CF44" s="182"/>
    </row>
    <row r="45" spans="3:84" ht="9" customHeight="1" x14ac:dyDescent="0.15">
      <c r="C45" s="9"/>
      <c r="D45" s="84" t="s">
        <v>16</v>
      </c>
      <c r="E45" s="85"/>
      <c r="F45" s="85"/>
      <c r="G45" s="85"/>
      <c r="H45" s="85"/>
      <c r="I45" s="85"/>
      <c r="J45" s="85"/>
      <c r="K45" s="86"/>
      <c r="L45" s="102" t="str">
        <f>IF(D$30="レ",IF(OR($BO$45="",ISBLANK($BO$45)),"",$BO$45),"")</f>
        <v/>
      </c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18"/>
      <c r="AE45" s="9"/>
      <c r="AF45" s="84" t="s">
        <v>16</v>
      </c>
      <c r="AG45" s="85"/>
      <c r="AH45" s="85"/>
      <c r="AI45" s="85"/>
      <c r="AJ45" s="85"/>
      <c r="AK45" s="85"/>
      <c r="AL45" s="85"/>
      <c r="AM45" s="86"/>
      <c r="AN45" s="102" t="str">
        <f>IF(AF$30="レ",IF(OR($BO$45="",ISBLANK($BO$45)),"",$BO$45),"")</f>
        <v/>
      </c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4"/>
      <c r="BE45" s="18"/>
      <c r="BI45" s="182"/>
      <c r="BJ45" s="222" t="s">
        <v>16</v>
      </c>
      <c r="BK45" s="223"/>
      <c r="BL45" s="223"/>
      <c r="BM45" s="223"/>
      <c r="BN45" s="224"/>
      <c r="BO45" s="231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3"/>
      <c r="CF45" s="182"/>
    </row>
    <row r="46" spans="3:84" ht="9" customHeight="1" x14ac:dyDescent="0.15">
      <c r="C46" s="9"/>
      <c r="D46" s="87"/>
      <c r="E46" s="88"/>
      <c r="F46" s="88"/>
      <c r="G46" s="88"/>
      <c r="H46" s="88"/>
      <c r="I46" s="88"/>
      <c r="J46" s="88"/>
      <c r="K46" s="89"/>
      <c r="L46" s="105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18"/>
      <c r="AE46" s="9"/>
      <c r="AF46" s="87"/>
      <c r="AG46" s="88"/>
      <c r="AH46" s="88"/>
      <c r="AI46" s="88"/>
      <c r="AJ46" s="88"/>
      <c r="AK46" s="88"/>
      <c r="AL46" s="88"/>
      <c r="AM46" s="89"/>
      <c r="AN46" s="105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7"/>
      <c r="BE46" s="18"/>
      <c r="BI46" s="182"/>
      <c r="BJ46" s="212"/>
      <c r="BK46" s="213"/>
      <c r="BL46" s="213"/>
      <c r="BM46" s="213"/>
      <c r="BN46" s="214"/>
      <c r="BO46" s="234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6"/>
      <c r="CF46" s="182"/>
    </row>
    <row r="47" spans="3:84" ht="9" customHeight="1" x14ac:dyDescent="0.15">
      <c r="C47" s="9"/>
      <c r="D47" s="87"/>
      <c r="E47" s="88"/>
      <c r="F47" s="88"/>
      <c r="G47" s="88"/>
      <c r="H47" s="88"/>
      <c r="I47" s="88"/>
      <c r="J47" s="88"/>
      <c r="K47" s="89"/>
      <c r="L47" s="105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18"/>
      <c r="AE47" s="9"/>
      <c r="AF47" s="87"/>
      <c r="AG47" s="88"/>
      <c r="AH47" s="88"/>
      <c r="AI47" s="88"/>
      <c r="AJ47" s="88"/>
      <c r="AK47" s="88"/>
      <c r="AL47" s="88"/>
      <c r="AM47" s="89"/>
      <c r="AN47" s="105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7"/>
      <c r="BE47" s="18"/>
      <c r="BI47" s="182"/>
      <c r="BJ47" s="212"/>
      <c r="BK47" s="213"/>
      <c r="BL47" s="213"/>
      <c r="BM47" s="213"/>
      <c r="BN47" s="214"/>
      <c r="BO47" s="234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6"/>
      <c r="CF47" s="182"/>
    </row>
    <row r="48" spans="3:84" ht="9" customHeight="1" x14ac:dyDescent="0.15">
      <c r="C48" s="9"/>
      <c r="D48" s="90"/>
      <c r="E48" s="91"/>
      <c r="F48" s="91"/>
      <c r="G48" s="91"/>
      <c r="H48" s="91"/>
      <c r="I48" s="91"/>
      <c r="J48" s="91"/>
      <c r="K48" s="92"/>
      <c r="L48" s="108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8"/>
      <c r="AE48" s="9"/>
      <c r="AF48" s="90"/>
      <c r="AG48" s="91"/>
      <c r="AH48" s="91"/>
      <c r="AI48" s="91"/>
      <c r="AJ48" s="91"/>
      <c r="AK48" s="91"/>
      <c r="AL48" s="91"/>
      <c r="AM48" s="92"/>
      <c r="AN48" s="108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10"/>
      <c r="BE48" s="18"/>
      <c r="BI48" s="182"/>
      <c r="BJ48" s="215"/>
      <c r="BK48" s="216"/>
      <c r="BL48" s="216"/>
      <c r="BM48" s="216"/>
      <c r="BN48" s="217"/>
      <c r="BO48" s="237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9"/>
      <c r="CF48" s="182"/>
    </row>
    <row r="49" spans="3:84" ht="9" customHeight="1" x14ac:dyDescent="0.15">
      <c r="C49" s="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10"/>
      <c r="AE49" s="9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0"/>
      <c r="BI49" s="52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4"/>
    </row>
    <row r="50" spans="3:84" ht="9" customHeight="1" x14ac:dyDescent="0.15">
      <c r="C50" s="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10"/>
      <c r="AE50" s="9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0"/>
      <c r="BI50" s="52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4"/>
    </row>
    <row r="51" spans="3:84" ht="9" customHeight="1" x14ac:dyDescent="0.15">
      <c r="C51" s="9"/>
      <c r="D51" s="93" t="s">
        <v>19</v>
      </c>
      <c r="E51" s="94"/>
      <c r="F51" s="94"/>
      <c r="G51" s="94"/>
      <c r="H51" s="94"/>
      <c r="I51" s="94"/>
      <c r="J51" s="94"/>
      <c r="K51" s="95"/>
      <c r="L51" s="1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  <c r="AC51" s="19"/>
      <c r="AE51" s="9"/>
      <c r="AF51" s="93" t="s">
        <v>20</v>
      </c>
      <c r="AG51" s="94"/>
      <c r="AH51" s="94"/>
      <c r="AI51" s="94"/>
      <c r="AJ51" s="94"/>
      <c r="AK51" s="94"/>
      <c r="AL51" s="94"/>
      <c r="AM51" s="95"/>
      <c r="AN51" s="1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  <c r="BE51" s="19"/>
      <c r="BI51" s="182"/>
      <c r="BJ51" s="240" t="s">
        <v>34</v>
      </c>
      <c r="BK51" s="210"/>
      <c r="BL51" s="210"/>
      <c r="BM51" s="210"/>
      <c r="BN51" s="211"/>
      <c r="BO51" s="197"/>
      <c r="BP51" s="198"/>
      <c r="BQ51" s="198"/>
      <c r="BR51" s="198"/>
      <c r="BS51" s="199"/>
      <c r="BT51" s="194" t="s">
        <v>15</v>
      </c>
      <c r="BU51" s="133"/>
      <c r="BV51" s="197"/>
      <c r="BW51" s="198"/>
      <c r="BX51" s="199"/>
      <c r="BY51" s="206" t="s">
        <v>17</v>
      </c>
      <c r="BZ51" s="207"/>
      <c r="CA51" s="207"/>
      <c r="CB51" s="207"/>
      <c r="CC51" s="207"/>
      <c r="CD51" s="207"/>
      <c r="CE51" s="133"/>
      <c r="CF51" s="182"/>
    </row>
    <row r="52" spans="3:84" ht="9" customHeight="1" x14ac:dyDescent="0.15">
      <c r="C52" s="9"/>
      <c r="D52" s="96"/>
      <c r="E52" s="97"/>
      <c r="F52" s="97"/>
      <c r="G52" s="97"/>
      <c r="H52" s="97"/>
      <c r="I52" s="97"/>
      <c r="J52" s="97"/>
      <c r="K52" s="98"/>
      <c r="L52" s="9"/>
      <c r="M52" s="36" t="str">
        <f>IF(D$30="レ",IF(OR($BO$51 = "",ISBLANK($BO$51)),"",MID($BO$51,1,1)),"")</f>
        <v/>
      </c>
      <c r="N52" s="58"/>
      <c r="O52" s="57" t="str">
        <f>IF(D$30="レ",IF(OR($BO$51 = "",ISBLANK($BO$51)),"",MID($BO$51,2,1)),"")</f>
        <v/>
      </c>
      <c r="P52" s="58"/>
      <c r="Q52" s="57" t="str">
        <f>IF(D$30="レ",IF(OR($BO$51 = "",ISBLANK($BO$51)),"",MID($BO$51,3,1)),"")</f>
        <v/>
      </c>
      <c r="R52" s="58"/>
      <c r="S52" s="57" t="str">
        <f>IF(D$30="レ",IF(OR($BO$51 = "",ISBLANK($BO$51)),"",MID($BO$51,4,1)),"")</f>
        <v/>
      </c>
      <c r="T52" s="37"/>
      <c r="U52" s="36" t="str">
        <f>IF(D$30="レ",IF(OR($BV$51 = "",ISBLANK($BV$51)),"",MID(TEXT($BV$51,"00"),1,1)),"")</f>
        <v/>
      </c>
      <c r="V52" s="58"/>
      <c r="W52" s="57" t="str">
        <f>IF(D$30="レ",IF(OR($BV$51 = "",ISBLANK($BV$51)),"",MID(TEXT($BV$51,"00"),2,1)),"")</f>
        <v/>
      </c>
      <c r="X52" s="37"/>
      <c r="Y52" s="6"/>
      <c r="Z52" s="6"/>
      <c r="AA52" s="6"/>
      <c r="AB52" s="10"/>
      <c r="AC52" s="19"/>
      <c r="AE52" s="9"/>
      <c r="AF52" s="96"/>
      <c r="AG52" s="97"/>
      <c r="AH52" s="97"/>
      <c r="AI52" s="97"/>
      <c r="AJ52" s="97"/>
      <c r="AK52" s="97"/>
      <c r="AL52" s="97"/>
      <c r="AM52" s="98"/>
      <c r="AN52" s="9"/>
      <c r="AO52" s="36" t="str">
        <f>IF(AF$30="レ",IF(OR($BO$51 = "",ISBLANK($BO$51)),"",MID($BO$51,1,1)),"")</f>
        <v/>
      </c>
      <c r="AP52" s="58"/>
      <c r="AQ52" s="57" t="str">
        <f>IF(AF$30="レ",IF(OR($BO$51 = "",ISBLANK($BO$51)),"",MID($BO$51,2,1)),"")</f>
        <v/>
      </c>
      <c r="AR52" s="58"/>
      <c r="AS52" s="57" t="str">
        <f>IF(AF$30="レ",IF(OR($BO$51 = "",ISBLANK($BO$51)),"",MID($BO$51,3,1)),"")</f>
        <v/>
      </c>
      <c r="AT52" s="58"/>
      <c r="AU52" s="57" t="str">
        <f>IF(AF$30="レ",IF(OR($BO$51 = "",ISBLANK($BO$51)),"",MID($BO$51,4,1)),"")</f>
        <v/>
      </c>
      <c r="AV52" s="37"/>
      <c r="AW52" s="36" t="str">
        <f>IF(AF$30="レ",IF(OR($BV$51 = "",ISBLANK($BV$51)),"",MID(TEXT($BV$51,"00"),1,1)),"")</f>
        <v/>
      </c>
      <c r="AX52" s="58"/>
      <c r="AY52" s="57" t="str">
        <f>IF(AF$30="レ",IF(OR($BV$51 = "",ISBLANK($BV$51)),"",MID(TEXT($BV$51,"00"),2,1)),"")</f>
        <v/>
      </c>
      <c r="AZ52" s="37"/>
      <c r="BA52" s="6"/>
      <c r="BB52" s="6"/>
      <c r="BC52" s="6"/>
      <c r="BD52" s="10"/>
      <c r="BE52" s="19"/>
      <c r="BI52" s="182"/>
      <c r="BJ52" s="212"/>
      <c r="BK52" s="213"/>
      <c r="BL52" s="213"/>
      <c r="BM52" s="213"/>
      <c r="BN52" s="214"/>
      <c r="BO52" s="200"/>
      <c r="BP52" s="201"/>
      <c r="BQ52" s="201"/>
      <c r="BR52" s="201"/>
      <c r="BS52" s="202"/>
      <c r="BT52" s="195"/>
      <c r="BU52" s="134"/>
      <c r="BV52" s="200"/>
      <c r="BW52" s="201"/>
      <c r="BX52" s="202"/>
      <c r="BY52" s="195"/>
      <c r="BZ52" s="208"/>
      <c r="CA52" s="208"/>
      <c r="CB52" s="208"/>
      <c r="CC52" s="208"/>
      <c r="CD52" s="208"/>
      <c r="CE52" s="134"/>
      <c r="CF52" s="182"/>
    </row>
    <row r="53" spans="3:84" ht="9" customHeight="1" x14ac:dyDescent="0.15">
      <c r="C53" s="9"/>
      <c r="D53" s="96"/>
      <c r="E53" s="97"/>
      <c r="F53" s="97"/>
      <c r="G53" s="97"/>
      <c r="H53" s="97"/>
      <c r="I53" s="97"/>
      <c r="J53" s="97"/>
      <c r="K53" s="98"/>
      <c r="L53" s="9"/>
      <c r="M53" s="38"/>
      <c r="N53" s="60"/>
      <c r="O53" s="59"/>
      <c r="P53" s="60"/>
      <c r="Q53" s="59"/>
      <c r="R53" s="60"/>
      <c r="S53" s="59"/>
      <c r="T53" s="39"/>
      <c r="U53" s="38"/>
      <c r="V53" s="60"/>
      <c r="W53" s="59"/>
      <c r="X53" s="39"/>
      <c r="Y53" s="6"/>
      <c r="Z53" s="6"/>
      <c r="AA53" s="6"/>
      <c r="AB53" s="10"/>
      <c r="AC53" s="19"/>
      <c r="AE53" s="9"/>
      <c r="AF53" s="96"/>
      <c r="AG53" s="97"/>
      <c r="AH53" s="97"/>
      <c r="AI53" s="97"/>
      <c r="AJ53" s="97"/>
      <c r="AK53" s="97"/>
      <c r="AL53" s="97"/>
      <c r="AM53" s="98"/>
      <c r="AN53" s="9"/>
      <c r="AO53" s="38"/>
      <c r="AP53" s="60"/>
      <c r="AQ53" s="59"/>
      <c r="AR53" s="60"/>
      <c r="AS53" s="59"/>
      <c r="AT53" s="60"/>
      <c r="AU53" s="59"/>
      <c r="AV53" s="39"/>
      <c r="AW53" s="38"/>
      <c r="AX53" s="60"/>
      <c r="AY53" s="59"/>
      <c r="AZ53" s="39"/>
      <c r="BA53" s="6"/>
      <c r="BB53" s="6"/>
      <c r="BC53" s="6"/>
      <c r="BD53" s="10"/>
      <c r="BE53" s="19"/>
      <c r="BI53" s="182"/>
      <c r="BJ53" s="212"/>
      <c r="BK53" s="213"/>
      <c r="BL53" s="213"/>
      <c r="BM53" s="213"/>
      <c r="BN53" s="214"/>
      <c r="BO53" s="200"/>
      <c r="BP53" s="201"/>
      <c r="BQ53" s="201"/>
      <c r="BR53" s="201"/>
      <c r="BS53" s="202"/>
      <c r="BT53" s="195"/>
      <c r="BU53" s="134"/>
      <c r="BV53" s="200"/>
      <c r="BW53" s="201"/>
      <c r="BX53" s="202"/>
      <c r="BY53" s="195"/>
      <c r="BZ53" s="208"/>
      <c r="CA53" s="208"/>
      <c r="CB53" s="208"/>
      <c r="CC53" s="208"/>
      <c r="CD53" s="208"/>
      <c r="CE53" s="134"/>
      <c r="CF53" s="182"/>
    </row>
    <row r="54" spans="3:84" ht="9" customHeight="1" x14ac:dyDescent="0.15">
      <c r="C54" s="9"/>
      <c r="D54" s="96"/>
      <c r="E54" s="97"/>
      <c r="F54" s="97"/>
      <c r="G54" s="97"/>
      <c r="H54" s="97"/>
      <c r="I54" s="97"/>
      <c r="J54" s="97"/>
      <c r="K54" s="98"/>
      <c r="L54" s="9"/>
      <c r="M54" s="40"/>
      <c r="N54" s="62"/>
      <c r="O54" s="61"/>
      <c r="P54" s="62"/>
      <c r="Q54" s="61"/>
      <c r="R54" s="62"/>
      <c r="S54" s="61"/>
      <c r="T54" s="41"/>
      <c r="U54" s="40"/>
      <c r="V54" s="62"/>
      <c r="W54" s="61"/>
      <c r="X54" s="41"/>
      <c r="Y54" s="6"/>
      <c r="Z54" s="6"/>
      <c r="AA54" s="6"/>
      <c r="AB54" s="10"/>
      <c r="AC54" s="19"/>
      <c r="AE54" s="9"/>
      <c r="AF54" s="96"/>
      <c r="AG54" s="97"/>
      <c r="AH54" s="97"/>
      <c r="AI54" s="97"/>
      <c r="AJ54" s="97"/>
      <c r="AK54" s="97"/>
      <c r="AL54" s="97"/>
      <c r="AM54" s="98"/>
      <c r="AN54" s="9"/>
      <c r="AO54" s="40"/>
      <c r="AP54" s="62"/>
      <c r="AQ54" s="61"/>
      <c r="AR54" s="62"/>
      <c r="AS54" s="61"/>
      <c r="AT54" s="62"/>
      <c r="AU54" s="61"/>
      <c r="AV54" s="41"/>
      <c r="AW54" s="40"/>
      <c r="AX54" s="62"/>
      <c r="AY54" s="61"/>
      <c r="AZ54" s="41"/>
      <c r="BA54" s="6"/>
      <c r="BB54" s="6"/>
      <c r="BC54" s="6"/>
      <c r="BD54" s="10"/>
      <c r="BE54" s="19"/>
      <c r="BI54" s="182"/>
      <c r="BJ54" s="212"/>
      <c r="BK54" s="213"/>
      <c r="BL54" s="213"/>
      <c r="BM54" s="213"/>
      <c r="BN54" s="214"/>
      <c r="BO54" s="200"/>
      <c r="BP54" s="201"/>
      <c r="BQ54" s="201"/>
      <c r="BR54" s="201"/>
      <c r="BS54" s="202"/>
      <c r="BT54" s="195"/>
      <c r="BU54" s="134"/>
      <c r="BV54" s="200"/>
      <c r="BW54" s="201"/>
      <c r="BX54" s="202"/>
      <c r="BY54" s="195"/>
      <c r="BZ54" s="208"/>
      <c r="CA54" s="208"/>
      <c r="CB54" s="208"/>
      <c r="CC54" s="208"/>
      <c r="CD54" s="208"/>
      <c r="CE54" s="134"/>
      <c r="CF54" s="182"/>
    </row>
    <row r="55" spans="3:84" ht="9" customHeight="1" x14ac:dyDescent="0.15">
      <c r="C55" s="9"/>
      <c r="D55" s="96"/>
      <c r="E55" s="97"/>
      <c r="F55" s="97"/>
      <c r="G55" s="97"/>
      <c r="H55" s="97"/>
      <c r="I55" s="97"/>
      <c r="J55" s="97"/>
      <c r="K55" s="98"/>
      <c r="L55" s="9"/>
      <c r="M55" s="6"/>
      <c r="N55" s="6"/>
      <c r="O55" s="6"/>
      <c r="P55" s="6"/>
      <c r="Q55" s="6"/>
      <c r="R55" s="6"/>
      <c r="S55" s="136" t="s">
        <v>15</v>
      </c>
      <c r="T55" s="136"/>
      <c r="U55" s="6"/>
      <c r="V55" s="6"/>
      <c r="W55" s="80" t="s">
        <v>17</v>
      </c>
      <c r="X55" s="80"/>
      <c r="Y55" s="80"/>
      <c r="Z55" s="80"/>
      <c r="AA55" s="80"/>
      <c r="AB55" s="81"/>
      <c r="AC55" s="19"/>
      <c r="AE55" s="9"/>
      <c r="AF55" s="96"/>
      <c r="AG55" s="97"/>
      <c r="AH55" s="97"/>
      <c r="AI55" s="97"/>
      <c r="AJ55" s="97"/>
      <c r="AK55" s="97"/>
      <c r="AL55" s="97"/>
      <c r="AM55" s="98"/>
      <c r="AN55" s="9"/>
      <c r="AO55" s="6"/>
      <c r="AP55" s="6"/>
      <c r="AQ55" s="6"/>
      <c r="AR55" s="6"/>
      <c r="AS55" s="6"/>
      <c r="AT55" s="6"/>
      <c r="AU55" s="136" t="s">
        <v>15</v>
      </c>
      <c r="AV55" s="136"/>
      <c r="AW55" s="6"/>
      <c r="AX55" s="6"/>
      <c r="AY55" s="80" t="s">
        <v>17</v>
      </c>
      <c r="AZ55" s="80"/>
      <c r="BA55" s="80"/>
      <c r="BB55" s="80"/>
      <c r="BC55" s="80"/>
      <c r="BD55" s="81"/>
      <c r="BE55" s="19"/>
      <c r="BI55" s="182"/>
      <c r="BJ55" s="215"/>
      <c r="BK55" s="216"/>
      <c r="BL55" s="216"/>
      <c r="BM55" s="216"/>
      <c r="BN55" s="217"/>
      <c r="BO55" s="203"/>
      <c r="BP55" s="204"/>
      <c r="BQ55" s="204"/>
      <c r="BR55" s="204"/>
      <c r="BS55" s="205"/>
      <c r="BT55" s="196"/>
      <c r="BU55" s="135"/>
      <c r="BV55" s="203"/>
      <c r="BW55" s="204"/>
      <c r="BX55" s="205"/>
      <c r="BY55" s="196"/>
      <c r="BZ55" s="209"/>
      <c r="CA55" s="209"/>
      <c r="CB55" s="209"/>
      <c r="CC55" s="209"/>
      <c r="CD55" s="209"/>
      <c r="CE55" s="135"/>
      <c r="CF55" s="182"/>
    </row>
    <row r="56" spans="3:84" ht="9" customHeight="1" x14ac:dyDescent="0.15">
      <c r="C56" s="9"/>
      <c r="D56" s="99"/>
      <c r="E56" s="100"/>
      <c r="F56" s="100"/>
      <c r="G56" s="100"/>
      <c r="H56" s="100"/>
      <c r="I56" s="100"/>
      <c r="J56" s="100"/>
      <c r="K56" s="101"/>
      <c r="L56" s="11"/>
      <c r="M56" s="5"/>
      <c r="N56" s="5"/>
      <c r="O56" s="5"/>
      <c r="P56" s="5"/>
      <c r="Q56" s="5"/>
      <c r="R56" s="5"/>
      <c r="S56" s="82"/>
      <c r="T56" s="82"/>
      <c r="U56" s="5"/>
      <c r="V56" s="5"/>
      <c r="W56" s="82"/>
      <c r="X56" s="82"/>
      <c r="Y56" s="82"/>
      <c r="Z56" s="82"/>
      <c r="AA56" s="82"/>
      <c r="AB56" s="83"/>
      <c r="AC56" s="19"/>
      <c r="AE56" s="9"/>
      <c r="AF56" s="99"/>
      <c r="AG56" s="100"/>
      <c r="AH56" s="100"/>
      <c r="AI56" s="100"/>
      <c r="AJ56" s="100"/>
      <c r="AK56" s="100"/>
      <c r="AL56" s="100"/>
      <c r="AM56" s="101"/>
      <c r="AN56" s="11"/>
      <c r="AO56" s="5"/>
      <c r="AP56" s="5"/>
      <c r="AQ56" s="5"/>
      <c r="AR56" s="5"/>
      <c r="AS56" s="5"/>
      <c r="AT56" s="5"/>
      <c r="AU56" s="82"/>
      <c r="AV56" s="82"/>
      <c r="AW56" s="5"/>
      <c r="AX56" s="5"/>
      <c r="AY56" s="82"/>
      <c r="AZ56" s="82"/>
      <c r="BA56" s="82"/>
      <c r="BB56" s="82"/>
      <c r="BC56" s="82"/>
      <c r="BD56" s="83"/>
      <c r="BE56" s="19"/>
      <c r="BI56" s="52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4"/>
    </row>
    <row r="57" spans="3:84" ht="9" customHeight="1" x14ac:dyDescent="0.15">
      <c r="C57" s="9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10"/>
      <c r="AE57" s="9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10"/>
      <c r="BI57" s="52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4"/>
    </row>
    <row r="58" spans="3:84" ht="9" customHeight="1" x14ac:dyDescent="0.15">
      <c r="C58" s="9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"/>
      <c r="AE58" s="9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10"/>
      <c r="BI58" s="52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4"/>
    </row>
    <row r="59" spans="3:84" ht="9" customHeight="1" x14ac:dyDescent="0.15">
      <c r="C59" s="9"/>
      <c r="AC59" s="17"/>
      <c r="AE59" s="9"/>
      <c r="AF59" s="49" t="s">
        <v>28</v>
      </c>
      <c r="AG59" s="50"/>
      <c r="AH59" s="50"/>
      <c r="AI59" s="50"/>
      <c r="AJ59" s="50"/>
      <c r="AK59" s="50"/>
      <c r="AL59" s="50"/>
      <c r="AM59" s="51"/>
      <c r="AN59" s="16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  <c r="BE59" s="17"/>
      <c r="BI59" s="182"/>
      <c r="BJ59" s="149" t="s">
        <v>35</v>
      </c>
      <c r="BK59" s="150"/>
      <c r="BL59" s="150"/>
      <c r="BM59" s="150"/>
      <c r="BN59" s="151"/>
      <c r="BO59" s="183"/>
      <c r="BP59" s="183"/>
      <c r="BQ59" s="183"/>
      <c r="BR59" s="184"/>
      <c r="BS59" s="185">
        <v>0</v>
      </c>
      <c r="BT59" s="186"/>
      <c r="BU59" s="186"/>
      <c r="BV59" s="186"/>
      <c r="BW59" s="52"/>
      <c r="BX59" s="53"/>
      <c r="BY59" s="53"/>
      <c r="BZ59" s="53"/>
      <c r="CA59" s="53"/>
      <c r="CB59" s="53"/>
      <c r="CC59" s="53"/>
      <c r="CD59" s="53"/>
      <c r="CE59" s="53"/>
      <c r="CF59" s="54"/>
    </row>
    <row r="60" spans="3:84" ht="9" customHeight="1" x14ac:dyDescent="0.15">
      <c r="C60" s="9"/>
      <c r="AC60" s="17"/>
      <c r="AE60" s="9"/>
      <c r="AF60" s="52"/>
      <c r="AG60" s="53"/>
      <c r="AH60" s="53"/>
      <c r="AI60" s="53"/>
      <c r="AJ60" s="53"/>
      <c r="AK60" s="53"/>
      <c r="AL60" s="53"/>
      <c r="AM60" s="54"/>
      <c r="AN60" s="9"/>
      <c r="AO60" s="36" t="str">
        <f>IF(AF$30="レ",IF(OR(LEN($BO$59)&lt;3,$BO$59="",ISBLANK($BO$59)),"",MID($BO$59,LEN($BO$59)-2,1)),"")</f>
        <v/>
      </c>
      <c r="AP60" s="128"/>
      <c r="AQ60" s="57" t="str">
        <f>IF(AF$30="レ",IF(OR(LEN($BO$59)&lt;2,$BO$59 = "",ISBLANK($BO$59)),"",MID($BO$59,LEN($BO$59)-1,1)),"")</f>
        <v/>
      </c>
      <c r="AR60" s="128"/>
      <c r="AS60" s="57" t="str">
        <f>IF(AF$30="レ",IF(OR(LEN($BO$59)&lt;1,$BO$59 = "",ISBLANK($BO$59)),"",MID($BO$59,LEN($BO$59),1)),"")</f>
        <v/>
      </c>
      <c r="AT60" s="128"/>
      <c r="AU60" s="57">
        <v>0</v>
      </c>
      <c r="AV60" s="128"/>
      <c r="AW60" s="57">
        <v>0</v>
      </c>
      <c r="AX60" s="128"/>
      <c r="AY60" s="57">
        <v>0</v>
      </c>
      <c r="AZ60" s="133"/>
      <c r="BA60" s="6"/>
      <c r="BB60" s="6"/>
      <c r="BC60" s="6"/>
      <c r="BD60" s="10"/>
      <c r="BE60" s="17"/>
      <c r="BI60" s="182"/>
      <c r="BJ60" s="187"/>
      <c r="BK60" s="188"/>
      <c r="BL60" s="188"/>
      <c r="BM60" s="188"/>
      <c r="BN60" s="189"/>
      <c r="BO60" s="183"/>
      <c r="BP60" s="183"/>
      <c r="BQ60" s="183"/>
      <c r="BR60" s="184"/>
      <c r="BS60" s="185"/>
      <c r="BT60" s="186"/>
      <c r="BU60" s="186"/>
      <c r="BV60" s="186"/>
      <c r="BW60" s="52"/>
      <c r="BX60" s="53"/>
      <c r="BY60" s="53"/>
      <c r="BZ60" s="53"/>
      <c r="CA60" s="53"/>
      <c r="CB60" s="53"/>
      <c r="CC60" s="53"/>
      <c r="CD60" s="53"/>
      <c r="CE60" s="53"/>
      <c r="CF60" s="54"/>
    </row>
    <row r="61" spans="3:84" ht="9" customHeight="1" x14ac:dyDescent="0.15">
      <c r="C61" s="21"/>
      <c r="AC61" s="17"/>
      <c r="AE61" s="21"/>
      <c r="AF61" s="52"/>
      <c r="AG61" s="53"/>
      <c r="AH61" s="53"/>
      <c r="AI61" s="53"/>
      <c r="AJ61" s="53"/>
      <c r="AK61" s="53"/>
      <c r="AL61" s="53"/>
      <c r="AM61" s="54"/>
      <c r="AN61" s="9"/>
      <c r="AO61" s="137"/>
      <c r="AP61" s="130"/>
      <c r="AQ61" s="129"/>
      <c r="AR61" s="130"/>
      <c r="AS61" s="129"/>
      <c r="AT61" s="130"/>
      <c r="AU61" s="129"/>
      <c r="AV61" s="130"/>
      <c r="AW61" s="129"/>
      <c r="AX61" s="130"/>
      <c r="AY61" s="129"/>
      <c r="AZ61" s="134"/>
      <c r="BA61" s="23"/>
      <c r="BB61" s="24"/>
      <c r="BC61" s="24"/>
      <c r="BD61" s="10"/>
      <c r="BE61" s="17"/>
      <c r="BI61" s="182"/>
      <c r="BJ61" s="187"/>
      <c r="BK61" s="188"/>
      <c r="BL61" s="188"/>
      <c r="BM61" s="188"/>
      <c r="BN61" s="189"/>
      <c r="BO61" s="183"/>
      <c r="BP61" s="183"/>
      <c r="BQ61" s="183"/>
      <c r="BR61" s="184"/>
      <c r="BS61" s="185"/>
      <c r="BT61" s="186"/>
      <c r="BU61" s="186"/>
      <c r="BV61" s="186"/>
      <c r="BW61" s="52"/>
      <c r="BX61" s="53"/>
      <c r="BY61" s="53"/>
      <c r="BZ61" s="53"/>
      <c r="CA61" s="53"/>
      <c r="CB61" s="53"/>
      <c r="CC61" s="53"/>
      <c r="CD61" s="53"/>
      <c r="CE61" s="53"/>
      <c r="CF61" s="54"/>
    </row>
    <row r="62" spans="3:84" ht="9" customHeight="1" x14ac:dyDescent="0.15">
      <c r="C62" s="9"/>
      <c r="AC62" s="17"/>
      <c r="AE62" s="9"/>
      <c r="AF62" s="52"/>
      <c r="AG62" s="53"/>
      <c r="AH62" s="53"/>
      <c r="AI62" s="53"/>
      <c r="AJ62" s="53"/>
      <c r="AK62" s="53"/>
      <c r="AL62" s="53"/>
      <c r="AM62" s="54"/>
      <c r="AN62" s="9"/>
      <c r="AO62" s="138"/>
      <c r="AP62" s="132"/>
      <c r="AQ62" s="131"/>
      <c r="AR62" s="132"/>
      <c r="AS62" s="131"/>
      <c r="AT62" s="132"/>
      <c r="AU62" s="131"/>
      <c r="AV62" s="132"/>
      <c r="AW62" s="131"/>
      <c r="AX62" s="132"/>
      <c r="AY62" s="131"/>
      <c r="AZ62" s="135"/>
      <c r="BA62" s="23"/>
      <c r="BB62" s="24"/>
      <c r="BC62" s="24"/>
      <c r="BD62" s="10"/>
      <c r="BE62" s="17"/>
      <c r="BI62" s="182"/>
      <c r="BJ62" s="187"/>
      <c r="BK62" s="188"/>
      <c r="BL62" s="188"/>
      <c r="BM62" s="188"/>
      <c r="BN62" s="189"/>
      <c r="BO62" s="183"/>
      <c r="BP62" s="183"/>
      <c r="BQ62" s="183"/>
      <c r="BR62" s="184"/>
      <c r="BS62" s="185"/>
      <c r="BT62" s="186"/>
      <c r="BU62" s="186"/>
      <c r="BV62" s="186"/>
      <c r="BW62" s="52"/>
      <c r="BX62" s="53"/>
      <c r="BY62" s="53"/>
      <c r="BZ62" s="53"/>
      <c r="CA62" s="53"/>
      <c r="CB62" s="53"/>
      <c r="CC62" s="53"/>
      <c r="CD62" s="53"/>
      <c r="CE62" s="53"/>
      <c r="CF62" s="54"/>
    </row>
    <row r="63" spans="3:84" ht="9" customHeight="1" x14ac:dyDescent="0.15">
      <c r="C63" s="9"/>
      <c r="AC63" s="17"/>
      <c r="AE63" s="9"/>
      <c r="AF63" s="55"/>
      <c r="AG63" s="27"/>
      <c r="AH63" s="27"/>
      <c r="AI63" s="27"/>
      <c r="AJ63" s="27"/>
      <c r="AK63" s="27"/>
      <c r="AL63" s="27"/>
      <c r="AM63" s="56"/>
      <c r="AN63" s="11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12"/>
      <c r="BE63" s="17"/>
      <c r="BI63" s="182"/>
      <c r="BJ63" s="152"/>
      <c r="BK63" s="153"/>
      <c r="BL63" s="153"/>
      <c r="BM63" s="153"/>
      <c r="BN63" s="154"/>
      <c r="BO63" s="183"/>
      <c r="BP63" s="183"/>
      <c r="BQ63" s="183"/>
      <c r="BR63" s="184"/>
      <c r="BS63" s="185"/>
      <c r="BT63" s="186"/>
      <c r="BU63" s="186"/>
      <c r="BV63" s="186"/>
      <c r="BW63" s="52"/>
      <c r="BX63" s="53"/>
      <c r="BY63" s="53"/>
      <c r="BZ63" s="53"/>
      <c r="CA63" s="53"/>
      <c r="CB63" s="53"/>
      <c r="CC63" s="53"/>
      <c r="CD63" s="53"/>
      <c r="CE63" s="53"/>
      <c r="CF63" s="54"/>
    </row>
    <row r="64" spans="3:84" ht="9" customHeight="1" x14ac:dyDescent="0.15">
      <c r="C64" s="11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2"/>
      <c r="AE64" s="11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12"/>
      <c r="BI64" s="55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56"/>
    </row>
    <row r="65" spans="2:115" ht="9" customHeight="1" x14ac:dyDescent="0.15"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</row>
    <row r="66" spans="2:115" ht="9" customHeight="1" x14ac:dyDescent="0.15">
      <c r="B66" s="6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</row>
    <row r="67" spans="2:115" ht="9" customHeight="1" x14ac:dyDescent="0.15">
      <c r="B67" s="6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</row>
    <row r="68" spans="2:115" ht="9" customHeight="1" x14ac:dyDescent="0.15">
      <c r="B68" s="6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</row>
    <row r="69" spans="2:115" ht="9" customHeight="1" x14ac:dyDescent="0.15">
      <c r="C69" s="49" t="s">
        <v>26</v>
      </c>
      <c r="D69" s="50"/>
      <c r="E69" s="50"/>
      <c r="F69" s="50"/>
      <c r="G69" s="50"/>
      <c r="H69" s="50"/>
      <c r="I69" s="50"/>
      <c r="J69" s="50"/>
      <c r="K69" s="50"/>
      <c r="L69" s="51"/>
      <c r="M69" s="119" t="str">
        <f>IF(OR($BS$69="",ISBLANK($BS$69)),"",$BS$69)</f>
        <v/>
      </c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1"/>
      <c r="BI69" s="164" t="s">
        <v>26</v>
      </c>
      <c r="BJ69" s="165"/>
      <c r="BK69" s="165"/>
      <c r="BL69" s="165"/>
      <c r="BM69" s="165"/>
      <c r="BN69" s="165"/>
      <c r="BO69" s="165"/>
      <c r="BP69" s="165"/>
      <c r="BQ69" s="165"/>
      <c r="BR69" s="166"/>
      <c r="BS69" s="241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3"/>
    </row>
    <row r="70" spans="2:115" ht="9" customHeight="1" x14ac:dyDescent="0.15">
      <c r="C70" s="52"/>
      <c r="D70" s="53"/>
      <c r="E70" s="53"/>
      <c r="F70" s="53"/>
      <c r="G70" s="53"/>
      <c r="H70" s="53"/>
      <c r="I70" s="53"/>
      <c r="J70" s="53"/>
      <c r="K70" s="53"/>
      <c r="L70" s="54"/>
      <c r="M70" s="122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4"/>
      <c r="BI70" s="167"/>
      <c r="BJ70" s="168"/>
      <c r="BK70" s="168"/>
      <c r="BL70" s="168"/>
      <c r="BM70" s="168"/>
      <c r="BN70" s="168"/>
      <c r="BO70" s="168"/>
      <c r="BP70" s="168"/>
      <c r="BQ70" s="168"/>
      <c r="BR70" s="169"/>
      <c r="BS70" s="244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245"/>
      <c r="CT70" s="245"/>
      <c r="CU70" s="245"/>
      <c r="CV70" s="245"/>
      <c r="CW70" s="245"/>
      <c r="CX70" s="245"/>
      <c r="CY70" s="245"/>
      <c r="CZ70" s="245"/>
      <c r="DA70" s="245"/>
      <c r="DB70" s="245"/>
      <c r="DC70" s="245"/>
      <c r="DD70" s="245"/>
      <c r="DE70" s="245"/>
      <c r="DF70" s="245"/>
      <c r="DG70" s="245"/>
      <c r="DH70" s="245"/>
      <c r="DI70" s="245"/>
      <c r="DJ70" s="245"/>
      <c r="DK70" s="246"/>
    </row>
    <row r="71" spans="2:115" ht="9" customHeight="1" x14ac:dyDescent="0.15">
      <c r="C71" s="52"/>
      <c r="D71" s="53"/>
      <c r="E71" s="53"/>
      <c r="F71" s="53"/>
      <c r="G71" s="53"/>
      <c r="H71" s="53"/>
      <c r="I71" s="53"/>
      <c r="J71" s="53"/>
      <c r="K71" s="53"/>
      <c r="L71" s="54"/>
      <c r="M71" s="122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4"/>
      <c r="BI71" s="167"/>
      <c r="BJ71" s="168"/>
      <c r="BK71" s="168"/>
      <c r="BL71" s="168"/>
      <c r="BM71" s="168"/>
      <c r="BN71" s="168"/>
      <c r="BO71" s="168"/>
      <c r="BP71" s="168"/>
      <c r="BQ71" s="168"/>
      <c r="BR71" s="169"/>
      <c r="BS71" s="244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245"/>
      <c r="CX71" s="245"/>
      <c r="CY71" s="245"/>
      <c r="CZ71" s="245"/>
      <c r="DA71" s="245"/>
      <c r="DB71" s="245"/>
      <c r="DC71" s="245"/>
      <c r="DD71" s="245"/>
      <c r="DE71" s="245"/>
      <c r="DF71" s="245"/>
      <c r="DG71" s="245"/>
      <c r="DH71" s="245"/>
      <c r="DI71" s="245"/>
      <c r="DJ71" s="245"/>
      <c r="DK71" s="246"/>
    </row>
    <row r="72" spans="2:115" ht="9" customHeight="1" x14ac:dyDescent="0.15">
      <c r="C72" s="52"/>
      <c r="D72" s="53"/>
      <c r="E72" s="53"/>
      <c r="F72" s="53"/>
      <c r="G72" s="53"/>
      <c r="H72" s="53"/>
      <c r="I72" s="53"/>
      <c r="J72" s="53"/>
      <c r="K72" s="53"/>
      <c r="L72" s="54"/>
      <c r="M72" s="122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4"/>
      <c r="BI72" s="167"/>
      <c r="BJ72" s="168"/>
      <c r="BK72" s="168"/>
      <c r="BL72" s="168"/>
      <c r="BM72" s="168"/>
      <c r="BN72" s="168"/>
      <c r="BO72" s="168"/>
      <c r="BP72" s="168"/>
      <c r="BQ72" s="168"/>
      <c r="BR72" s="169"/>
      <c r="BS72" s="244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245"/>
      <c r="DA72" s="245"/>
      <c r="DB72" s="245"/>
      <c r="DC72" s="245"/>
      <c r="DD72" s="245"/>
      <c r="DE72" s="245"/>
      <c r="DF72" s="245"/>
      <c r="DG72" s="245"/>
      <c r="DH72" s="245"/>
      <c r="DI72" s="245"/>
      <c r="DJ72" s="245"/>
      <c r="DK72" s="246"/>
    </row>
    <row r="73" spans="2:115" ht="9" customHeight="1" x14ac:dyDescent="0.15">
      <c r="C73" s="55"/>
      <c r="D73" s="27"/>
      <c r="E73" s="27"/>
      <c r="F73" s="27"/>
      <c r="G73" s="27"/>
      <c r="H73" s="27"/>
      <c r="I73" s="27"/>
      <c r="J73" s="27"/>
      <c r="K73" s="27"/>
      <c r="L73" s="56"/>
      <c r="M73" s="125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7"/>
      <c r="BI73" s="170"/>
      <c r="BJ73" s="171"/>
      <c r="BK73" s="171"/>
      <c r="BL73" s="171"/>
      <c r="BM73" s="171"/>
      <c r="BN73" s="171"/>
      <c r="BO73" s="171"/>
      <c r="BP73" s="171"/>
      <c r="BQ73" s="171"/>
      <c r="BR73" s="172"/>
      <c r="BS73" s="247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8"/>
      <c r="CT73" s="248"/>
      <c r="CU73" s="248"/>
      <c r="CV73" s="248"/>
      <c r="CW73" s="248"/>
      <c r="CX73" s="248"/>
      <c r="CY73" s="248"/>
      <c r="CZ73" s="248"/>
      <c r="DA73" s="248"/>
      <c r="DB73" s="248"/>
      <c r="DC73" s="248"/>
      <c r="DD73" s="248"/>
      <c r="DE73" s="248"/>
      <c r="DF73" s="248"/>
      <c r="DG73" s="248"/>
      <c r="DH73" s="248"/>
      <c r="DI73" s="248"/>
      <c r="DJ73" s="248"/>
      <c r="DK73" s="249"/>
    </row>
    <row r="75" spans="2:115" ht="9" customHeight="1" x14ac:dyDescent="0.15">
      <c r="B75" s="6"/>
    </row>
    <row r="76" spans="2:115" ht="9" customHeight="1" x14ac:dyDescent="0.15">
      <c r="B76" s="6"/>
    </row>
    <row r="79" spans="2:115" ht="9" customHeight="1" x14ac:dyDescent="0.15">
      <c r="C79" s="42" t="s">
        <v>7</v>
      </c>
      <c r="D79" s="43"/>
      <c r="E79" s="43"/>
      <c r="F79" s="43"/>
      <c r="G79" s="43"/>
      <c r="H79" s="43"/>
      <c r="I79" s="43"/>
      <c r="J79" s="43"/>
      <c r="K79" s="43"/>
      <c r="L79" s="43"/>
      <c r="M79" s="44"/>
      <c r="N79" s="48" t="s">
        <v>9</v>
      </c>
      <c r="O79" s="48"/>
      <c r="P79" s="48"/>
      <c r="Q79" s="48"/>
    </row>
    <row r="80" spans="2:115" ht="9" customHeight="1" x14ac:dyDescent="0.15"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48"/>
      <c r="O80" s="48"/>
      <c r="P80" s="48"/>
      <c r="Q80" s="48"/>
      <c r="AP80" s="13"/>
      <c r="AQ80" s="13"/>
      <c r="AR80" s="13"/>
      <c r="AS80" s="13"/>
    </row>
    <row r="81" spans="3:43" ht="12.75" customHeight="1" x14ac:dyDescent="0.15"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1"/>
      <c r="N81" s="14" t="s">
        <v>18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3:43" ht="12.75" customHeight="1" x14ac:dyDescent="0.15">
      <c r="C82" s="52"/>
      <c r="D82" s="53"/>
      <c r="E82" s="53"/>
      <c r="F82" s="53"/>
      <c r="G82" s="53"/>
      <c r="H82" s="53"/>
      <c r="I82" s="53"/>
      <c r="J82" s="53"/>
      <c r="K82" s="53"/>
      <c r="L82" s="53"/>
      <c r="M82" s="54"/>
      <c r="N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3:43" ht="12.75" customHeight="1" x14ac:dyDescent="0.15">
      <c r="C83" s="52"/>
      <c r="D83" s="53"/>
      <c r="E83" s="53"/>
      <c r="F83" s="53"/>
      <c r="G83" s="53"/>
      <c r="H83" s="53"/>
      <c r="I83" s="53"/>
      <c r="J83" s="53"/>
      <c r="K83" s="53"/>
      <c r="L83" s="53"/>
      <c r="M83" s="54"/>
      <c r="N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3:43" ht="12.75" customHeight="1" x14ac:dyDescent="0.15">
      <c r="C84" s="52"/>
      <c r="D84" s="53"/>
      <c r="E84" s="53"/>
      <c r="F84" s="53"/>
      <c r="G84" s="53"/>
      <c r="H84" s="53"/>
      <c r="I84" s="53"/>
      <c r="J84" s="53"/>
      <c r="K84" s="53"/>
      <c r="L84" s="53"/>
      <c r="M84" s="54"/>
      <c r="N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3:43" ht="12.75" customHeight="1" x14ac:dyDescent="0.15">
      <c r="C85" s="52"/>
      <c r="D85" s="53"/>
      <c r="E85" s="53"/>
      <c r="F85" s="53"/>
      <c r="G85" s="53"/>
      <c r="H85" s="53"/>
      <c r="I85" s="53"/>
      <c r="J85" s="53"/>
      <c r="K85" s="53"/>
      <c r="L85" s="53"/>
      <c r="M85" s="54"/>
      <c r="N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3:43" ht="12.75" customHeight="1" x14ac:dyDescent="0.15">
      <c r="C86" s="52"/>
      <c r="D86" s="53"/>
      <c r="E86" s="53"/>
      <c r="F86" s="53"/>
      <c r="G86" s="53"/>
      <c r="H86" s="53"/>
      <c r="I86" s="53"/>
      <c r="J86" s="53"/>
      <c r="K86" s="53"/>
      <c r="L86" s="53"/>
      <c r="M86" s="54"/>
      <c r="N86" s="1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3:43" ht="12.75" customHeight="1" x14ac:dyDescent="0.15">
      <c r="C87" s="52"/>
      <c r="D87" s="53"/>
      <c r="E87" s="53"/>
      <c r="F87" s="53"/>
      <c r="G87" s="53"/>
      <c r="H87" s="53"/>
      <c r="I87" s="53"/>
      <c r="J87" s="53"/>
      <c r="K87" s="53"/>
      <c r="L87" s="53"/>
      <c r="M87" s="54"/>
      <c r="O87" s="25" t="s">
        <v>8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</row>
    <row r="88" spans="3:43" ht="12.75" customHeight="1" x14ac:dyDescent="0.15">
      <c r="C88" s="55"/>
      <c r="D88" s="27"/>
      <c r="E88" s="27"/>
      <c r="F88" s="27"/>
      <c r="G88" s="27"/>
      <c r="H88" s="27"/>
      <c r="I88" s="27"/>
      <c r="J88" s="27"/>
      <c r="K88" s="27"/>
      <c r="L88" s="27"/>
      <c r="M88" s="56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</row>
  </sheetData>
  <sheetProtection algorithmName="SHA-512" hashValue="HX/jarAtlvdyTBG/GC3w/P/IdrCkFB1GJAVO1jZzx8HXcgmy9tnfQCnNiffb2698QeySdpC+YtQ2ny4LzcquVg==" saltValue="CDOZQhH/V70NTCmF9NKqkg==" spinCount="100000" sheet="1" objects="1" scenarios="1"/>
  <mergeCells count="129">
    <mergeCell ref="BI59:BI63"/>
    <mergeCell ref="BW59:CF63"/>
    <mergeCell ref="BI64:CF64"/>
    <mergeCell ref="BI69:BR73"/>
    <mergeCell ref="BS69:DK73"/>
    <mergeCell ref="BI65:CF68"/>
    <mergeCell ref="BI49:CF50"/>
    <mergeCell ref="CF43:CF48"/>
    <mergeCell ref="CF51:CF55"/>
    <mergeCell ref="BI51:BI55"/>
    <mergeCell ref="BI56:CF58"/>
    <mergeCell ref="BI41:CF42"/>
    <mergeCell ref="BI35:CF35"/>
    <mergeCell ref="BI36:BI40"/>
    <mergeCell ref="BY36:CF40"/>
    <mergeCell ref="BI43:BI48"/>
    <mergeCell ref="BO59:BR63"/>
    <mergeCell ref="BS59:BV63"/>
    <mergeCell ref="BJ59:BN63"/>
    <mergeCell ref="BI29:CF29"/>
    <mergeCell ref="BI34:CF34"/>
    <mergeCell ref="BV30:BX33"/>
    <mergeCell ref="BY30:CF33"/>
    <mergeCell ref="BM30:BU33"/>
    <mergeCell ref="BT51:BU55"/>
    <mergeCell ref="BV51:BX55"/>
    <mergeCell ref="BY51:CE55"/>
    <mergeCell ref="BJ36:BN40"/>
    <mergeCell ref="BJ43:BN44"/>
    <mergeCell ref="BJ45:BN48"/>
    <mergeCell ref="BO43:CE44"/>
    <mergeCell ref="BO45:CE48"/>
    <mergeCell ref="BJ51:BN55"/>
    <mergeCell ref="BO51:BS55"/>
    <mergeCell ref="BO36:BX40"/>
    <mergeCell ref="BJ30:BL33"/>
    <mergeCell ref="BI30:BI33"/>
    <mergeCell ref="BI21:CF28"/>
    <mergeCell ref="BI12:BP13"/>
    <mergeCell ref="BI14:BP17"/>
    <mergeCell ref="BI18:BP20"/>
    <mergeCell ref="BQ12:BW14"/>
    <mergeCell ref="BX12:CR14"/>
    <mergeCell ref="BQ15:BW17"/>
    <mergeCell ref="BX15:CR17"/>
    <mergeCell ref="BQ18:BW20"/>
    <mergeCell ref="BX18:CR20"/>
    <mergeCell ref="BV3:BW3"/>
    <mergeCell ref="BI3:BM3"/>
    <mergeCell ref="BN3:BO3"/>
    <mergeCell ref="BP3:BQ3"/>
    <mergeCell ref="BR3:BS3"/>
    <mergeCell ref="BT3:BU3"/>
    <mergeCell ref="AQ37:AR39"/>
    <mergeCell ref="C69:L73"/>
    <mergeCell ref="M69:BE73"/>
    <mergeCell ref="AQ60:AR62"/>
    <mergeCell ref="AS60:AT62"/>
    <mergeCell ref="AU60:AV62"/>
    <mergeCell ref="AW60:AX62"/>
    <mergeCell ref="AY60:AZ62"/>
    <mergeCell ref="AQ52:AR54"/>
    <mergeCell ref="AU55:AV56"/>
    <mergeCell ref="AY55:BD56"/>
    <mergeCell ref="AS37:AT39"/>
    <mergeCell ref="AU37:AV39"/>
    <mergeCell ref="AN43:BD44"/>
    <mergeCell ref="AN45:BD48"/>
    <mergeCell ref="AF59:AM63"/>
    <mergeCell ref="AO60:AP62"/>
    <mergeCell ref="S55:T56"/>
    <mergeCell ref="D36:K40"/>
    <mergeCell ref="AF36:AM40"/>
    <mergeCell ref="S37:T39"/>
    <mergeCell ref="AO37:AP39"/>
    <mergeCell ref="AI30:AO33"/>
    <mergeCell ref="W55:AB56"/>
    <mergeCell ref="AO52:AP54"/>
    <mergeCell ref="D45:K48"/>
    <mergeCell ref="D51:K56"/>
    <mergeCell ref="AF51:AM56"/>
    <mergeCell ref="AF43:AM44"/>
    <mergeCell ref="AF45:AM48"/>
    <mergeCell ref="W52:X54"/>
    <mergeCell ref="L45:AB48"/>
    <mergeCell ref="L43:AB44"/>
    <mergeCell ref="C79:M80"/>
    <mergeCell ref="N79:Q80"/>
    <mergeCell ref="C81:M88"/>
    <mergeCell ref="O87:AQ88"/>
    <mergeCell ref="AH18:BA20"/>
    <mergeCell ref="AS52:AT54"/>
    <mergeCell ref="AU52:AV54"/>
    <mergeCell ref="AW52:AX54"/>
    <mergeCell ref="AY52:AZ54"/>
    <mergeCell ref="Z18:AG20"/>
    <mergeCell ref="M52:N54"/>
    <mergeCell ref="O52:P54"/>
    <mergeCell ref="Q52:R54"/>
    <mergeCell ref="S52:T54"/>
    <mergeCell ref="U52:V54"/>
    <mergeCell ref="D43:K44"/>
    <mergeCell ref="M37:N39"/>
    <mergeCell ref="O37:P39"/>
    <mergeCell ref="Q37:R39"/>
    <mergeCell ref="C23:BE24"/>
    <mergeCell ref="C26:BE27"/>
    <mergeCell ref="D30:F33"/>
    <mergeCell ref="AF30:AH33"/>
    <mergeCell ref="G30:M33"/>
    <mergeCell ref="B1:BG1"/>
    <mergeCell ref="Z12:AG14"/>
    <mergeCell ref="J12:Q13"/>
    <mergeCell ref="B2:I2"/>
    <mergeCell ref="AR3:BF3"/>
    <mergeCell ref="AH12:BA14"/>
    <mergeCell ref="B7:I8"/>
    <mergeCell ref="AB3:AJ3"/>
    <mergeCell ref="AB4:AJ5"/>
    <mergeCell ref="R3:AA5"/>
    <mergeCell ref="AK3:AM5"/>
    <mergeCell ref="BB12:BE20"/>
    <mergeCell ref="AH15:BA17"/>
    <mergeCell ref="Z15:AG17"/>
    <mergeCell ref="B9:X10"/>
    <mergeCell ref="J14:K16"/>
    <mergeCell ref="L14:M16"/>
    <mergeCell ref="N14:O16"/>
    <mergeCell ref="P14:Q1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kyosai01</cp:lastModifiedBy>
  <cp:lastPrinted>2014-07-08T05:13:57Z</cp:lastPrinted>
  <dcterms:created xsi:type="dcterms:W3CDTF">2014-06-12T00:58:57Z</dcterms:created>
  <dcterms:modified xsi:type="dcterms:W3CDTF">2014-08-21T04:44:19Z</dcterms:modified>
</cp:coreProperties>
</file>